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130"/>
  <workbookPr filterPrivacy="1" codeName="ThisWorkbook"/>
  <xr:revisionPtr revIDLastSave="0" documentId="13_ncr:1_{6D66E431-89E4-44D1-98B8-70EF4F0B2019}" xr6:coauthVersionLast="45" xr6:coauthVersionMax="45" xr10:uidLastSave="{00000000-0000-0000-0000-000000000000}"/>
  <bookViews>
    <workbookView xWindow="-108" yWindow="-108" windowWidth="23256" windowHeight="12576" firstSheet="1" activeTab="1" xr2:uid="{00000000-000D-0000-FFFF-FFFF00000000}"/>
  </bookViews>
  <sheets>
    <sheet name="rekap harian" sheetId="1" state="hidden" r:id="rId1"/>
    <sheet name="data" sheetId="2" r:id="rId2"/>
    <sheet name="jawaban" sheetId="8" r:id="rId3"/>
    <sheet name="Sheet1" sheetId="3" state="hidden" r:id="rId4"/>
  </sheets>
  <definedNames>
    <definedName name="_xlnm._FilterDatabase" localSheetId="1" hidden="1">data!$C$3:$C$2579</definedName>
    <definedName name="_xlnm._FilterDatabase" localSheetId="0" hidden="1">'rekap harian'!$A$3:$J$1177</definedName>
    <definedName name="_xlnm.Extract" localSheetId="1">data!$H$3:$H$1048576</definedName>
    <definedName name="jasa">data!$F$3:$F$2579</definedName>
    <definedName name="jlhjasa">data!$F$3:$F$2579</definedName>
    <definedName name="jumlahjasa">data!$F$3:$F$2579</definedName>
    <definedName name="kalender">#REF!</definedName>
    <definedName name="kurir">jawaban!$B$7:$B$50</definedName>
    <definedName name="nama">data!$C$3:$C$2579</definedName>
    <definedName name="namadriver">data!$C$3:$C$2579</definedName>
    <definedName name="orderdriver">data!#REF!</definedName>
    <definedName name="Z_1095F3E4_4B51_4FEE_A5DA_71A63B5C9F23_.wvu.FilterData" localSheetId="1" hidden="1">data!$B$2:$F$2</definedName>
    <definedName name="Z_5BA99EF4_23AE_4285_A57A_972BF803CEF8_.wvu.FilterData" localSheetId="1" hidden="1">data!$B$2:$F$2</definedName>
    <definedName name="Z_75B5CFCC_4123_46AE_ACBF_AB47C7AC36BE_.wvu.FilterData" localSheetId="1" hidden="1">data!$B$2:$F$2</definedName>
    <definedName name="Z_7CB4C453_7F99_4388_8535_90ED5F6E7C66_.wvu.FilterData" localSheetId="1" hidden="1">data!$B$2:$F$2</definedName>
    <definedName name="Z_8957F5AE_BFF6_4805_9B83_95D00D140B28_.wvu.FilterData" localSheetId="1" hidden="1">data!$B$2:$F$2</definedName>
    <definedName name="Z_8ED43280_2DA0_420A_943F_CFDAB59DF288_.wvu.FilterData" localSheetId="1" hidden="1">data!$B$2:$F$2</definedName>
    <definedName name="Z_B8E321A9_3A33_45FA_8B29_4EF48CCF4C77_.wvu.FilterData" localSheetId="1" hidden="1">data!$B$2:$F$2</definedName>
    <definedName name="Z_D605BD1F_72EE_4117_910B_BB924514614A_.wvu.FilterData" localSheetId="1" hidden="1">data!$B$2:$F$2</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 i="8" l="1"/>
  <c r="D51" i="8"/>
  <c r="E51" i="8"/>
  <c r="F51" i="8"/>
  <c r="C51" i="8"/>
  <c r="D7" i="8"/>
  <c r="E7" i="8" s="1"/>
  <c r="C13" i="8"/>
  <c r="C14" i="8"/>
  <c r="C11" i="8"/>
  <c r="C24" i="8"/>
  <c r="C32" i="8"/>
  <c r="C41" i="8"/>
  <c r="C25" i="8"/>
  <c r="C15" i="8"/>
  <c r="C9" i="8"/>
  <c r="C49" i="8"/>
  <c r="C22" i="8"/>
  <c r="C40" i="8"/>
  <c r="C33" i="8"/>
  <c r="C16" i="8"/>
  <c r="C29" i="8"/>
  <c r="C10" i="8"/>
  <c r="C17" i="8"/>
  <c r="C27" i="8"/>
  <c r="C42" i="8"/>
  <c r="C8" i="8"/>
  <c r="C44" i="8"/>
  <c r="C36" i="8"/>
  <c r="C31" i="8"/>
  <c r="C35" i="8"/>
  <c r="C30" i="8"/>
  <c r="C38" i="8"/>
  <c r="C50" i="8"/>
  <c r="C45" i="8"/>
  <c r="C46" i="8"/>
  <c r="C19" i="8"/>
  <c r="C47" i="8"/>
  <c r="C37" i="8"/>
  <c r="C39" i="8"/>
  <c r="C23" i="8"/>
  <c r="C21" i="8"/>
  <c r="C34" i="8"/>
  <c r="C48" i="8"/>
  <c r="C26" i="8"/>
  <c r="C28" i="8"/>
  <c r="C20" i="8"/>
  <c r="C18" i="8"/>
  <c r="C12" i="8"/>
  <c r="C43" i="8"/>
  <c r="D33" i="8"/>
  <c r="D16" i="8"/>
  <c r="D29" i="8"/>
  <c r="E29" i="8" s="1"/>
  <c r="F29" i="8" s="1"/>
  <c r="D10" i="8"/>
  <c r="E10" i="8" s="1"/>
  <c r="F10" i="8" s="1"/>
  <c r="D17" i="8"/>
  <c r="E17" i="8" s="1"/>
  <c r="D27" i="8"/>
  <c r="E27" i="8" s="1"/>
  <c r="F27" i="8" s="1"/>
  <c r="D42" i="8"/>
  <c r="E42" i="8" s="1"/>
  <c r="D8" i="8"/>
  <c r="E8" i="8" s="1"/>
  <c r="D44" i="8"/>
  <c r="E44" i="8" s="1"/>
  <c r="D36" i="8"/>
  <c r="E36" i="8" s="1"/>
  <c r="D31" i="8"/>
  <c r="E31" i="8" s="1"/>
  <c r="D35" i="8"/>
  <c r="E35" i="8" s="1"/>
  <c r="F35" i="8" s="1"/>
  <c r="D30" i="8"/>
  <c r="D38" i="8"/>
  <c r="D50" i="8"/>
  <c r="E50" i="8" s="1"/>
  <c r="D45" i="8"/>
  <c r="E45" i="8" s="1"/>
  <c r="F45" i="8" s="1"/>
  <c r="D46" i="8"/>
  <c r="E46" i="8" s="1"/>
  <c r="D19" i="8"/>
  <c r="D47" i="8"/>
  <c r="E47" i="8" s="1"/>
  <c r="D37" i="8"/>
  <c r="E37" i="8" s="1"/>
  <c r="D39" i="8"/>
  <c r="E39" i="8" s="1"/>
  <c r="D23" i="8"/>
  <c r="E23" i="8" s="1"/>
  <c r="D21" i="8"/>
  <c r="E21" i="8" s="1"/>
  <c r="D34" i="8"/>
  <c r="E34" i="8" s="1"/>
  <c r="F34" i="8" s="1"/>
  <c r="D48" i="8"/>
  <c r="D26" i="8"/>
  <c r="D28" i="8"/>
  <c r="D20" i="8"/>
  <c r="E20" i="8" s="1"/>
  <c r="F20" i="8" s="1"/>
  <c r="D18" i="8"/>
  <c r="E18" i="8" s="1"/>
  <c r="D12" i="8"/>
  <c r="E12" i="8" s="1"/>
  <c r="D43" i="8"/>
  <c r="E43" i="8" s="1"/>
  <c r="D13" i="8"/>
  <c r="E13" i="8" s="1"/>
  <c r="F13" i="8" s="1"/>
  <c r="D14" i="8"/>
  <c r="D11" i="8"/>
  <c r="D24" i="8"/>
  <c r="D32" i="8"/>
  <c r="E32" i="8" s="1"/>
  <c r="F32" i="8" s="1"/>
  <c r="D41" i="8"/>
  <c r="E41" i="8" s="1"/>
  <c r="D25" i="8"/>
  <c r="E25" i="8" s="1"/>
  <c r="D15" i="8"/>
  <c r="E15" i="8" s="1"/>
  <c r="D9" i="8"/>
  <c r="E9" i="8" s="1"/>
  <c r="D49" i="8"/>
  <c r="E49" i="8" s="1"/>
  <c r="D22" i="8"/>
  <c r="E22" i="8" s="1"/>
  <c r="D40" i="8"/>
  <c r="E40" i="8" s="1"/>
  <c r="F17" i="8" l="1"/>
  <c r="F50" i="8"/>
  <c r="E28" i="8"/>
  <c r="F28" i="8" s="1"/>
  <c r="E19" i="8"/>
  <c r="F19" i="8" s="1"/>
  <c r="C7" i="8"/>
  <c r="F38" i="8"/>
  <c r="E26" i="8"/>
  <c r="F26" i="8" s="1"/>
  <c r="E38" i="8"/>
  <c r="E16" i="8"/>
  <c r="F16" i="8" s="1"/>
  <c r="E11" i="8"/>
  <c r="F11" i="8" s="1"/>
  <c r="F21" i="8"/>
  <c r="F31" i="8"/>
  <c r="F22" i="8"/>
  <c r="E48" i="8"/>
  <c r="F48" i="8" s="1"/>
  <c r="E30" i="8"/>
  <c r="F30" i="8" s="1"/>
  <c r="E33" i="8"/>
  <c r="F33" i="8" s="1"/>
  <c r="E14" i="8"/>
  <c r="F14" i="8" s="1"/>
  <c r="F23" i="8"/>
  <c r="F36" i="8"/>
  <c r="F7" i="8"/>
  <c r="E24" i="8"/>
  <c r="F24" i="8" s="1"/>
  <c r="F40" i="8"/>
  <c r="F39" i="8"/>
  <c r="F44" i="8"/>
  <c r="F49" i="8"/>
  <c r="F37" i="8"/>
  <c r="F8" i="8"/>
  <c r="F9" i="8"/>
  <c r="F43" i="8"/>
  <c r="F47" i="8"/>
  <c r="F42" i="8"/>
  <c r="F15" i="8"/>
  <c r="F12" i="8"/>
  <c r="F25" i="8"/>
  <c r="F18" i="8"/>
  <c r="F46" i="8"/>
  <c r="F41" i="8"/>
  <c r="F402" i="2"/>
  <c r="C21" i="3"/>
  <c r="L1109" i="1"/>
  <c r="E1166" i="1"/>
  <c r="F1166" i="1" s="1"/>
  <c r="E1167" i="1"/>
  <c r="F1167" i="1" s="1"/>
  <c r="E1168" i="1"/>
  <c r="F1168" i="1" s="1"/>
  <c r="E1169" i="1"/>
  <c r="F1169" i="1"/>
  <c r="E1170" i="1"/>
  <c r="F1170" i="1" s="1"/>
  <c r="E1171" i="1"/>
  <c r="F1171" i="1"/>
  <c r="E1172" i="1"/>
  <c r="F1172" i="1" s="1"/>
  <c r="E1173" i="1"/>
  <c r="F1173" i="1" s="1"/>
  <c r="E1174" i="1"/>
  <c r="F1174" i="1" s="1"/>
  <c r="E1165" i="1"/>
  <c r="F1165" i="1"/>
  <c r="E1164" i="1"/>
  <c r="F1164" i="1" s="1"/>
  <c r="E1163" i="1"/>
  <c r="F1163" i="1"/>
  <c r="E1162" i="1"/>
  <c r="F1162" i="1" s="1"/>
  <c r="E1161" i="1"/>
  <c r="F1161" i="1" s="1"/>
  <c r="E1157" i="1"/>
  <c r="F1157" i="1" s="1"/>
  <c r="E1160" i="1"/>
  <c r="F1160" i="1"/>
  <c r="E1152" i="1"/>
  <c r="F1152" i="1" s="1"/>
  <c r="E1153" i="1"/>
  <c r="F1153" i="1"/>
  <c r="E1154" i="1"/>
  <c r="F1154" i="1" s="1"/>
  <c r="E1155" i="1"/>
  <c r="F1155" i="1" s="1"/>
  <c r="E1156" i="1"/>
  <c r="F1156" i="1" s="1"/>
  <c r="E1158" i="1"/>
  <c r="F1158" i="1"/>
  <c r="E1159" i="1"/>
  <c r="F1159" i="1" s="1"/>
  <c r="E1120" i="1"/>
  <c r="F1120" i="1"/>
  <c r="C4" i="3"/>
  <c r="C5" i="3"/>
  <c r="C6" i="3"/>
  <c r="C7" i="3"/>
  <c r="C8" i="3"/>
  <c r="C9" i="3"/>
  <c r="C10" i="3"/>
  <c r="C11" i="3"/>
  <c r="C12" i="3"/>
  <c r="C13" i="3"/>
  <c r="C14" i="3"/>
  <c r="C15" i="3"/>
  <c r="C16" i="3"/>
  <c r="C17" i="3"/>
  <c r="C18" i="3"/>
  <c r="C19" i="3"/>
  <c r="C20" i="3"/>
  <c r="C22" i="3"/>
  <c r="C23" i="3"/>
  <c r="C24" i="3"/>
  <c r="C25" i="3"/>
  <c r="C26" i="3"/>
  <c r="C27" i="3"/>
  <c r="C28" i="3"/>
  <c r="C29" i="3"/>
  <c r="C30" i="3"/>
  <c r="C31" i="3"/>
  <c r="C32" i="3"/>
  <c r="C33" i="3"/>
  <c r="C3" i="3"/>
  <c r="E1101" i="1"/>
  <c r="F1101" i="1"/>
  <c r="E1142" i="1"/>
  <c r="F1142" i="1" s="1"/>
  <c r="E1141" i="1"/>
  <c r="F1141" i="1"/>
  <c r="E1143" i="1"/>
  <c r="F1143" i="1" s="1"/>
  <c r="E1139" i="1"/>
  <c r="F1139" i="1" s="1"/>
  <c r="E1144" i="1"/>
  <c r="F1144" i="1" s="1"/>
  <c r="E1146" i="1"/>
  <c r="F1146" i="1"/>
  <c r="E1149" i="1"/>
  <c r="F1149" i="1" s="1"/>
  <c r="E1148" i="1"/>
  <c r="F1148" i="1"/>
  <c r="E1140" i="1"/>
  <c r="F1140" i="1" s="1"/>
  <c r="E1145" i="1"/>
  <c r="F1145" i="1" s="1"/>
  <c r="E1150" i="1"/>
  <c r="F1150" i="1" s="1"/>
  <c r="E1147" i="1"/>
  <c r="F1147" i="1"/>
  <c r="E1132" i="1"/>
  <c r="F1132" i="1" s="1"/>
  <c r="E1133" i="1"/>
  <c r="F1133" i="1"/>
  <c r="E1134" i="1"/>
  <c r="F1134" i="1" s="1"/>
  <c r="E1135" i="1"/>
  <c r="F1135" i="1" s="1"/>
  <c r="E1136" i="1"/>
  <c r="F1136" i="1" s="1"/>
  <c r="E1137" i="1"/>
  <c r="F1137" i="1"/>
  <c r="E1138" i="1"/>
  <c r="F1138" i="1" s="1"/>
  <c r="E1151" i="1"/>
  <c r="F1151" i="1"/>
  <c r="E1127" i="1"/>
  <c r="F1127" i="1" s="1"/>
  <c r="E1128" i="1"/>
  <c r="F1128" i="1" s="1"/>
  <c r="E1129" i="1"/>
  <c r="F1129" i="1" s="1"/>
  <c r="E1130" i="1"/>
  <c r="F1130" i="1"/>
  <c r="E1131" i="1"/>
  <c r="F1131" i="1" s="1"/>
  <c r="E1119" i="1"/>
  <c r="F1119" i="1"/>
  <c r="E1121" i="1"/>
  <c r="F1121" i="1" s="1"/>
  <c r="E1122" i="1"/>
  <c r="F1122" i="1" s="1"/>
  <c r="E1123" i="1"/>
  <c r="F1123" i="1" s="1"/>
  <c r="E1124" i="1"/>
  <c r="F1124" i="1"/>
  <c r="E1125" i="1"/>
  <c r="F1125" i="1" s="1"/>
  <c r="E1126" i="1"/>
  <c r="F1126" i="1"/>
  <c r="E1114" i="1"/>
  <c r="F1114" i="1" s="1"/>
  <c r="E1115" i="1"/>
  <c r="F1115" i="1" s="1"/>
  <c r="E1116" i="1"/>
  <c r="F1116" i="1" s="1"/>
  <c r="E1117" i="1"/>
  <c r="F1117" i="1"/>
  <c r="E1118" i="1"/>
  <c r="F1118" i="1" s="1"/>
  <c r="E1109" i="1"/>
  <c r="F1109" i="1"/>
  <c r="E1110" i="1"/>
  <c r="F1110" i="1" s="1"/>
  <c r="E1111" i="1"/>
  <c r="F1111" i="1" s="1"/>
  <c r="E1112" i="1"/>
  <c r="F1112" i="1" s="1"/>
  <c r="E1113" i="1"/>
  <c r="F1113" i="1"/>
  <c r="E1102" i="1"/>
  <c r="F1102" i="1" s="1"/>
  <c r="E1047" i="1"/>
  <c r="F1047" i="1"/>
  <c r="E1044" i="1"/>
  <c r="F1044" i="1" s="1"/>
  <c r="E1040" i="1"/>
  <c r="F1040" i="1" s="1"/>
  <c r="E1013" i="1"/>
  <c r="F1013" i="1" s="1"/>
  <c r="E995" i="1"/>
  <c r="F995" i="1"/>
  <c r="E1000" i="1"/>
  <c r="F1000" i="1" s="1"/>
  <c r="E1058" i="1"/>
  <c r="F1058" i="1"/>
  <c r="E999" i="1"/>
  <c r="F999" i="1" s="1"/>
  <c r="E1021" i="1"/>
  <c r="F1021" i="1" s="1"/>
  <c r="E1045" i="1"/>
  <c r="F1045" i="1" s="1"/>
  <c r="E1059" i="1"/>
  <c r="F1059" i="1"/>
  <c r="E1080" i="1"/>
  <c r="F1080" i="1" s="1"/>
  <c r="E1056" i="1"/>
  <c r="F1056" i="1"/>
  <c r="E1064" i="1"/>
  <c r="F1064" i="1" s="1"/>
  <c r="E1081" i="1"/>
  <c r="F1081" i="1" s="1"/>
  <c r="E1087" i="1"/>
  <c r="F1087" i="1" s="1"/>
  <c r="E1030" i="1"/>
  <c r="F1030" i="1"/>
  <c r="E1029" i="1"/>
  <c r="F1029" i="1" s="1"/>
  <c r="E1061" i="1"/>
  <c r="F1061" i="1"/>
  <c r="E1057" i="1"/>
  <c r="F1057" i="1" s="1"/>
  <c r="E1060" i="1"/>
  <c r="F1060" i="1" s="1"/>
  <c r="E1062" i="1"/>
  <c r="F1062" i="1" s="1"/>
  <c r="E1082" i="1"/>
  <c r="F1082" i="1"/>
  <c r="E1090" i="1"/>
  <c r="F1090" i="1" s="1"/>
  <c r="E868" i="1"/>
  <c r="F868" i="1"/>
  <c r="E883" i="1"/>
  <c r="F883" i="1" s="1"/>
  <c r="E1073" i="1"/>
  <c r="F1073" i="1" s="1"/>
  <c r="E1046" i="1"/>
  <c r="F1046" i="1" s="1"/>
  <c r="E1079" i="1"/>
  <c r="F1079" i="1"/>
  <c r="E1085" i="1"/>
  <c r="F1085" i="1" s="1"/>
  <c r="E1091" i="1"/>
  <c r="F1091" i="1"/>
  <c r="E1089" i="1"/>
  <c r="F1089" i="1" s="1"/>
  <c r="E1083" i="1"/>
  <c r="F1083" i="1" s="1"/>
  <c r="E1086" i="1"/>
  <c r="F1086" i="1" s="1"/>
  <c r="E1014" i="1"/>
  <c r="F1014" i="1"/>
  <c r="E1084" i="1"/>
  <c r="F1084" i="1" s="1"/>
  <c r="E1063" i="1"/>
  <c r="F1063" i="1"/>
  <c r="E1094" i="1"/>
  <c r="F1094" i="1" s="1"/>
  <c r="E1092" i="1"/>
  <c r="F1092" i="1" s="1"/>
  <c r="E1093" i="1"/>
  <c r="F1093" i="1" s="1"/>
  <c r="E1095" i="1"/>
  <c r="F1095" i="1"/>
  <c r="E1096" i="1"/>
  <c r="F1096" i="1" s="1"/>
  <c r="E1097" i="1"/>
  <c r="F1097" i="1"/>
  <c r="E1098" i="1"/>
  <c r="F1098" i="1" s="1"/>
  <c r="E1099" i="1"/>
  <c r="F1099" i="1" s="1"/>
  <c r="E1100" i="1"/>
  <c r="F1100" i="1" s="1"/>
  <c r="E1103" i="1"/>
  <c r="F1103" i="1"/>
  <c r="E1104" i="1"/>
  <c r="F1104" i="1" s="1"/>
  <c r="E1105" i="1"/>
  <c r="F1105" i="1"/>
  <c r="E1106" i="1"/>
  <c r="F1106" i="1" s="1"/>
  <c r="E1107" i="1"/>
  <c r="F1107" i="1" s="1"/>
  <c r="E1108" i="1"/>
  <c r="F1108" i="1" s="1"/>
  <c r="E1076" i="1"/>
  <c r="F1076" i="1"/>
  <c r="E1077" i="1"/>
  <c r="F1077" i="1" s="1"/>
  <c r="E1078" i="1"/>
  <c r="F1078" i="1"/>
  <c r="E1088" i="1"/>
  <c r="F1088" i="1" s="1"/>
  <c r="E1069" i="1"/>
  <c r="F1069" i="1" s="1"/>
  <c r="E1070" i="1"/>
  <c r="F1070" i="1" s="1"/>
  <c r="E1071" i="1"/>
  <c r="F1071" i="1"/>
  <c r="E1072" i="1"/>
  <c r="F1072" i="1" s="1"/>
  <c r="E1074" i="1"/>
  <c r="F1074" i="1"/>
  <c r="E1075" i="1"/>
  <c r="F1075" i="1" s="1"/>
  <c r="E1055" i="1"/>
  <c r="F1055" i="1" s="1"/>
  <c r="E1065" i="1"/>
  <c r="F1065" i="1" s="1"/>
  <c r="E1066" i="1"/>
  <c r="F1066" i="1"/>
  <c r="E1067" i="1"/>
  <c r="F1067" i="1" s="1"/>
  <c r="E1068" i="1"/>
  <c r="F1068" i="1"/>
  <c r="E1051" i="1"/>
  <c r="F1051" i="1" s="1"/>
  <c r="E1052" i="1"/>
  <c r="F1052" i="1" s="1"/>
  <c r="E1053" i="1"/>
  <c r="F1053" i="1" s="1"/>
  <c r="E1054" i="1"/>
  <c r="F1054" i="1"/>
  <c r="E1038" i="1"/>
  <c r="F1038" i="1" s="1"/>
  <c r="E1039" i="1"/>
  <c r="F1039" i="1"/>
  <c r="E1041" i="1"/>
  <c r="F1041" i="1" s="1"/>
  <c r="E1042" i="1"/>
  <c r="F1042" i="1" s="1"/>
  <c r="E1043" i="1"/>
  <c r="F1043" i="1" s="1"/>
  <c r="E1048" i="1"/>
  <c r="F1048" i="1"/>
  <c r="E1049" i="1"/>
  <c r="F1049" i="1" s="1"/>
  <c r="E1050" i="1"/>
  <c r="F1050" i="1"/>
  <c r="E1031" i="1"/>
  <c r="F1031" i="1" s="1"/>
  <c r="E1022" i="1"/>
  <c r="F1022" i="1" s="1"/>
  <c r="E1001" i="1"/>
  <c r="F1001" i="1" s="1"/>
  <c r="E1016" i="1"/>
  <c r="F1016" i="1"/>
  <c r="E1012" i="1"/>
  <c r="F1012" i="1" s="1"/>
  <c r="E1032" i="1"/>
  <c r="F1032" i="1"/>
  <c r="E1020" i="1"/>
  <c r="F1020" i="1" s="1"/>
  <c r="E949" i="1"/>
  <c r="F949" i="1" s="1"/>
  <c r="E1028" i="1"/>
  <c r="F1028" i="1" s="1"/>
  <c r="E1015" i="1"/>
  <c r="F1015" i="1"/>
  <c r="E998" i="1"/>
  <c r="F998" i="1" s="1"/>
  <c r="E1035" i="1"/>
  <c r="F1035" i="1"/>
  <c r="E1036" i="1"/>
  <c r="F1036" i="1" s="1"/>
  <c r="E1037" i="1"/>
  <c r="F1037" i="1" s="1"/>
  <c r="E1034" i="1"/>
  <c r="F1034" i="1" s="1"/>
  <c r="E1017" i="1"/>
  <c r="F1017" i="1"/>
  <c r="E1018" i="1"/>
  <c r="F1018" i="1" s="1"/>
  <c r="E1019" i="1"/>
  <c r="F1019" i="1"/>
  <c r="E1023" i="1"/>
  <c r="F1023" i="1" s="1"/>
  <c r="E1024" i="1"/>
  <c r="F1024" i="1" s="1"/>
  <c r="E1025" i="1"/>
  <c r="F1025" i="1" s="1"/>
  <c r="E1026" i="1"/>
  <c r="F1026" i="1"/>
  <c r="E1027" i="1"/>
  <c r="F1027" i="1" s="1"/>
  <c r="E997" i="1"/>
  <c r="F997" i="1"/>
  <c r="E1010" i="1"/>
  <c r="F1010" i="1" s="1"/>
  <c r="E1011" i="1"/>
  <c r="F1011" i="1" s="1"/>
  <c r="E1008" i="1"/>
  <c r="F1008" i="1" s="1"/>
  <c r="E1009" i="1"/>
  <c r="F1009" i="1"/>
  <c r="E1033" i="1"/>
  <c r="F1033" i="1" s="1"/>
  <c r="E874" i="1"/>
  <c r="F874" i="1"/>
  <c r="E996" i="1"/>
  <c r="F996" i="1" s="1"/>
  <c r="E1007" i="1"/>
  <c r="F1007" i="1" s="1"/>
  <c r="E1006" i="1"/>
  <c r="F1006" i="1" s="1"/>
  <c r="E1005" i="1"/>
  <c r="F1005" i="1"/>
  <c r="E1004" i="1"/>
  <c r="F1004" i="1" s="1"/>
  <c r="E1003" i="1"/>
  <c r="F1003" i="1"/>
  <c r="E1002" i="1"/>
  <c r="F1002" i="1" s="1"/>
  <c r="E994" i="1"/>
  <c r="F994" i="1" s="1"/>
  <c r="E993" i="1"/>
  <c r="F993" i="1" s="1"/>
  <c r="E992" i="1"/>
  <c r="F992" i="1"/>
  <c r="E885" i="1"/>
  <c r="F885" i="1" s="1"/>
  <c r="E877" i="1"/>
  <c r="F877" i="1"/>
  <c r="E991" i="1"/>
  <c r="F991" i="1" s="1"/>
  <c r="E990" i="1"/>
  <c r="F990" i="1" s="1"/>
  <c r="E989" i="1"/>
  <c r="F989" i="1" s="1"/>
  <c r="E893" i="1"/>
  <c r="F893" i="1"/>
  <c r="E895" i="1"/>
  <c r="F895" i="1" s="1"/>
  <c r="E988" i="1"/>
  <c r="F988" i="1"/>
  <c r="E833" i="1"/>
  <c r="F833" i="1" s="1"/>
  <c r="E987" i="1"/>
  <c r="F987" i="1" s="1"/>
  <c r="E941" i="1"/>
  <c r="F941" i="1" s="1"/>
  <c r="E984" i="1"/>
  <c r="F984" i="1"/>
  <c r="E986" i="1"/>
  <c r="F986" i="1" s="1"/>
  <c r="E985" i="1"/>
  <c r="F985" i="1"/>
  <c r="E872" i="1"/>
  <c r="F872" i="1" s="1"/>
  <c r="E882" i="1"/>
  <c r="F882" i="1" s="1"/>
  <c r="E915" i="1"/>
  <c r="F915" i="1" s="1"/>
  <c r="E920" i="1"/>
  <c r="F920" i="1"/>
  <c r="E924" i="1"/>
  <c r="F924" i="1" s="1"/>
  <c r="E909" i="1"/>
  <c r="F909" i="1"/>
  <c r="E922" i="1"/>
  <c r="F922" i="1" s="1"/>
  <c r="E929" i="1"/>
  <c r="F929" i="1" s="1"/>
  <c r="E884" i="1"/>
  <c r="F884" i="1" s="1"/>
  <c r="E880" i="1"/>
  <c r="F880" i="1"/>
  <c r="E933" i="1"/>
  <c r="F933" i="1" s="1"/>
  <c r="E917" i="1"/>
  <c r="F917" i="1"/>
  <c r="E914" i="1"/>
  <c r="F914" i="1" s="1"/>
  <c r="E910" i="1"/>
  <c r="F910" i="1" s="1"/>
  <c r="E907" i="1"/>
  <c r="F907" i="1" s="1"/>
  <c r="E926" i="1"/>
  <c r="F926" i="1"/>
  <c r="E921" i="1"/>
  <c r="F921" i="1" s="1"/>
  <c r="E919" i="1"/>
  <c r="F919" i="1"/>
  <c r="E913" i="1"/>
  <c r="F913" i="1" s="1"/>
  <c r="E906" i="1"/>
  <c r="F906" i="1" s="1"/>
  <c r="E905" i="1"/>
  <c r="F905" i="1" s="1"/>
  <c r="E911" i="1"/>
  <c r="F911" i="1"/>
  <c r="E932" i="1"/>
  <c r="F932" i="1" s="1"/>
  <c r="E930" i="1"/>
  <c r="F930" i="1"/>
  <c r="E928" i="1"/>
  <c r="F928" i="1" s="1"/>
  <c r="E916" i="1"/>
  <c r="F916" i="1" s="1"/>
  <c r="E912" i="1"/>
  <c r="F912" i="1" s="1"/>
  <c r="E908" i="1"/>
  <c r="F908" i="1"/>
  <c r="E876" i="1"/>
  <c r="F876" i="1" s="1"/>
  <c r="E964" i="1"/>
  <c r="F964" i="1"/>
  <c r="E961" i="1"/>
  <c r="F961" i="1" s="1"/>
  <c r="E963" i="1"/>
  <c r="F963" i="1" s="1"/>
  <c r="E966" i="1"/>
  <c r="F966" i="1" s="1"/>
  <c r="E968" i="1"/>
  <c r="F968" i="1"/>
  <c r="E971" i="1"/>
  <c r="F971" i="1" s="1"/>
  <c r="E977" i="1"/>
  <c r="F977" i="1"/>
  <c r="E979" i="1"/>
  <c r="F979" i="1" s="1"/>
  <c r="E962" i="1"/>
  <c r="F962" i="1" s="1"/>
  <c r="E967" i="1"/>
  <c r="F967" i="1" s="1"/>
  <c r="E970" i="1"/>
  <c r="F970" i="1"/>
  <c r="E973" i="1"/>
  <c r="F973" i="1" s="1"/>
  <c r="E978" i="1"/>
  <c r="F978" i="1"/>
  <c r="E980" i="1"/>
  <c r="F980" i="1" s="1"/>
  <c r="E974" i="1"/>
  <c r="F974" i="1" s="1"/>
  <c r="E965" i="1"/>
  <c r="F965" i="1" s="1"/>
  <c r="E981" i="1"/>
  <c r="F981" i="1"/>
  <c r="E976" i="1"/>
  <c r="F976" i="1" s="1"/>
  <c r="E982" i="1"/>
  <c r="F982" i="1"/>
  <c r="E969" i="1"/>
  <c r="F969" i="1" s="1"/>
  <c r="E972" i="1"/>
  <c r="F972" i="1" s="1"/>
  <c r="E975" i="1"/>
  <c r="F975" i="1" s="1"/>
  <c r="E983" i="1"/>
  <c r="F983" i="1"/>
  <c r="E960" i="1"/>
  <c r="F960" i="1" s="1"/>
  <c r="E959" i="1"/>
  <c r="F959" i="1"/>
  <c r="E958" i="1"/>
  <c r="F958" i="1" s="1"/>
  <c r="E957" i="1"/>
  <c r="F957" i="1" s="1"/>
  <c r="E956" i="1"/>
  <c r="F956" i="1" s="1"/>
  <c r="E955" i="1"/>
  <c r="F955" i="1"/>
  <c r="E954" i="1"/>
  <c r="F954" i="1" s="1"/>
  <c r="E950" i="1"/>
  <c r="F950" i="1"/>
  <c r="E951" i="1"/>
  <c r="F951" i="1" s="1"/>
  <c r="E953" i="1"/>
  <c r="F953" i="1" s="1"/>
  <c r="E952" i="1"/>
  <c r="F952" i="1" s="1"/>
  <c r="E948" i="1"/>
  <c r="F948" i="1"/>
  <c r="E927" i="1"/>
  <c r="F927" i="1" s="1"/>
  <c r="E947" i="1"/>
  <c r="F947" i="1"/>
  <c r="E946" i="1"/>
  <c r="F946" i="1" s="1"/>
  <c r="E945" i="1"/>
  <c r="F945" i="1" s="1"/>
  <c r="E897" i="1"/>
  <c r="F897" i="1" s="1"/>
  <c r="E873" i="1"/>
  <c r="F873" i="1"/>
  <c r="E870" i="1"/>
  <c r="F870" i="1" s="1"/>
  <c r="E935" i="1"/>
  <c r="F935" i="1"/>
  <c r="E923" i="1"/>
  <c r="F923" i="1" s="1"/>
  <c r="E878" i="1"/>
  <c r="F878" i="1" s="1"/>
  <c r="E944" i="1"/>
  <c r="F944" i="1" s="1"/>
  <c r="E869" i="1"/>
  <c r="F869" i="1"/>
  <c r="E943" i="1"/>
  <c r="F943" i="1" s="1"/>
  <c r="E942" i="1"/>
  <c r="F942" i="1"/>
  <c r="E918" i="1"/>
  <c r="F918" i="1" s="1"/>
  <c r="E925" i="1"/>
  <c r="F925" i="1" s="1"/>
  <c r="E931" i="1"/>
  <c r="F931" i="1" s="1"/>
  <c r="E938" i="1"/>
  <c r="F938" i="1"/>
  <c r="E940" i="1"/>
  <c r="F940" i="1" s="1"/>
  <c r="E939" i="1"/>
  <c r="F939" i="1"/>
  <c r="E937" i="1"/>
  <c r="F937" i="1" s="1"/>
  <c r="E903" i="1"/>
  <c r="F903" i="1" s="1"/>
  <c r="E904" i="1"/>
  <c r="F904" i="1" s="1"/>
  <c r="E934" i="1"/>
  <c r="F934" i="1"/>
  <c r="E936" i="1"/>
  <c r="F936" i="1" s="1"/>
  <c r="E902" i="1"/>
  <c r="F902" i="1"/>
  <c r="E901" i="1"/>
  <c r="F901" i="1" s="1"/>
  <c r="H1183" i="1"/>
  <c r="H1184" i="1" s="1"/>
  <c r="E900" i="1"/>
  <c r="F900" i="1" s="1"/>
  <c r="E896" i="1"/>
  <c r="F896" i="1"/>
  <c r="E875" i="1"/>
  <c r="F875" i="1" s="1"/>
  <c r="E865" i="1"/>
  <c r="F865" i="1"/>
  <c r="E863" i="1"/>
  <c r="F863" i="1" s="1"/>
  <c r="E864" i="1"/>
  <c r="F864" i="1" s="1"/>
  <c r="E866" i="1"/>
  <c r="F866" i="1" s="1"/>
  <c r="E867" i="1"/>
  <c r="F867" i="1"/>
  <c r="E871" i="1"/>
  <c r="F871" i="1" s="1"/>
  <c r="E879" i="1"/>
  <c r="F879" i="1"/>
  <c r="E881" i="1"/>
  <c r="F881" i="1" s="1"/>
  <c r="E886" i="1"/>
  <c r="F886" i="1" s="1"/>
  <c r="E887" i="1"/>
  <c r="F887" i="1" s="1"/>
  <c r="E888" i="1"/>
  <c r="F888" i="1"/>
  <c r="E889" i="1"/>
  <c r="F889" i="1" s="1"/>
  <c r="E890" i="1"/>
  <c r="F890" i="1"/>
  <c r="E891" i="1"/>
  <c r="F891" i="1" s="1"/>
  <c r="E892" i="1"/>
  <c r="F892" i="1" s="1"/>
  <c r="E894" i="1"/>
  <c r="F894" i="1" s="1"/>
  <c r="E898" i="1"/>
  <c r="F898" i="1"/>
  <c r="E899" i="1"/>
  <c r="F899" i="1" s="1"/>
  <c r="E862" i="1"/>
  <c r="F862" i="1"/>
  <c r="E818" i="1"/>
  <c r="F818" i="1" s="1"/>
  <c r="E819" i="1"/>
  <c r="F819" i="1" s="1"/>
  <c r="E820" i="1"/>
  <c r="F820" i="1" s="1"/>
  <c r="E821" i="1"/>
  <c r="F821" i="1"/>
  <c r="E822" i="1"/>
  <c r="F822" i="1" s="1"/>
  <c r="E823" i="1"/>
  <c r="F823" i="1"/>
  <c r="E824" i="1"/>
  <c r="F824" i="1" s="1"/>
  <c r="E825" i="1"/>
  <c r="F825" i="1" s="1"/>
  <c r="E826" i="1"/>
  <c r="F826" i="1" s="1"/>
  <c r="E827" i="1"/>
  <c r="F827" i="1"/>
  <c r="E828" i="1"/>
  <c r="F828" i="1" s="1"/>
  <c r="E829" i="1"/>
  <c r="F829" i="1"/>
  <c r="E830" i="1"/>
  <c r="F830" i="1" s="1"/>
  <c r="E831" i="1"/>
  <c r="F831" i="1" s="1"/>
  <c r="E832" i="1"/>
  <c r="F832" i="1" s="1"/>
  <c r="E834" i="1"/>
  <c r="F834" i="1"/>
  <c r="E835" i="1"/>
  <c r="F835" i="1" s="1"/>
  <c r="E836" i="1"/>
  <c r="F836" i="1"/>
  <c r="E837" i="1"/>
  <c r="F837" i="1" s="1"/>
  <c r="E838" i="1"/>
  <c r="F838" i="1" s="1"/>
  <c r="E839" i="1"/>
  <c r="F839" i="1" s="1"/>
  <c r="E840" i="1"/>
  <c r="F840" i="1"/>
  <c r="E841" i="1"/>
  <c r="F841" i="1" s="1"/>
  <c r="E842" i="1"/>
  <c r="F842" i="1"/>
  <c r="E843" i="1"/>
  <c r="F843" i="1" s="1"/>
  <c r="E844" i="1"/>
  <c r="F844" i="1" s="1"/>
  <c r="E845" i="1"/>
  <c r="F845" i="1" s="1"/>
  <c r="E846" i="1"/>
  <c r="F846" i="1"/>
  <c r="E847" i="1"/>
  <c r="F847" i="1" s="1"/>
  <c r="E848" i="1"/>
  <c r="F848" i="1"/>
  <c r="E849" i="1"/>
  <c r="F849" i="1" s="1"/>
  <c r="E850" i="1"/>
  <c r="F850" i="1" s="1"/>
  <c r="E851" i="1"/>
  <c r="F851" i="1" s="1"/>
  <c r="E852" i="1"/>
  <c r="F852" i="1"/>
  <c r="E853" i="1"/>
  <c r="F853" i="1" s="1"/>
  <c r="E854" i="1"/>
  <c r="F854" i="1"/>
  <c r="E855" i="1"/>
  <c r="F855" i="1" s="1"/>
  <c r="E856" i="1"/>
  <c r="F856" i="1" s="1"/>
  <c r="E857" i="1"/>
  <c r="F857" i="1" s="1"/>
  <c r="E858" i="1"/>
  <c r="F858" i="1"/>
  <c r="E859" i="1"/>
  <c r="F859" i="1" s="1"/>
  <c r="E860" i="1"/>
  <c r="F860" i="1"/>
  <c r="E861" i="1"/>
  <c r="F861" i="1" s="1"/>
  <c r="E1177" i="1"/>
  <c r="F1177" i="1" s="1"/>
  <c r="E817" i="1"/>
  <c r="F817" i="1" s="1"/>
  <c r="E816" i="1"/>
  <c r="F816" i="1"/>
  <c r="E815" i="1"/>
  <c r="F815" i="1" s="1"/>
  <c r="E770" i="1"/>
  <c r="F770" i="1"/>
  <c r="E775" i="1"/>
  <c r="F775" i="1" s="1"/>
  <c r="E781" i="1"/>
  <c r="F781" i="1" s="1"/>
  <c r="E794" i="1"/>
  <c r="F794" i="1" s="1"/>
  <c r="E787" i="1"/>
  <c r="F787" i="1"/>
  <c r="E786" i="1"/>
  <c r="F786" i="1" s="1"/>
  <c r="E783" i="1"/>
  <c r="F783" i="1"/>
  <c r="E779" i="1"/>
  <c r="F779" i="1" s="1"/>
  <c r="E774" i="1"/>
  <c r="F774" i="1" s="1"/>
  <c r="E785" i="1"/>
  <c r="F785" i="1" s="1"/>
  <c r="E791" i="1"/>
  <c r="F791" i="1"/>
  <c r="E792" i="1"/>
  <c r="F792" i="1" s="1"/>
  <c r="E777" i="1"/>
  <c r="F777" i="1"/>
  <c r="E780" i="1"/>
  <c r="F780" i="1" s="1"/>
  <c r="E782" i="1"/>
  <c r="F782" i="1" s="1"/>
  <c r="E790" i="1"/>
  <c r="F790" i="1" s="1"/>
  <c r="E793" i="1"/>
  <c r="F793" i="1"/>
  <c r="E761" i="1"/>
  <c r="F761" i="1" s="1"/>
  <c r="E788" i="1"/>
  <c r="F788" i="1"/>
  <c r="E784" i="1"/>
  <c r="F784" i="1" s="1"/>
  <c r="E773" i="1"/>
  <c r="F773" i="1" s="1"/>
  <c r="E778" i="1"/>
  <c r="F778" i="1" s="1"/>
  <c r="E776" i="1"/>
  <c r="F776" i="1"/>
  <c r="E771" i="1"/>
  <c r="F771" i="1" s="1"/>
  <c r="E769" i="1"/>
  <c r="F769" i="1"/>
  <c r="E614" i="1"/>
  <c r="F614" i="1"/>
  <c r="E796" i="1"/>
  <c r="F796" i="1" s="1"/>
  <c r="E772" i="1"/>
  <c r="F772" i="1" s="1"/>
  <c r="E798" i="1"/>
  <c r="F798" i="1"/>
  <c r="E797" i="1"/>
  <c r="F797" i="1" s="1"/>
  <c r="E795" i="1"/>
  <c r="F795" i="1"/>
  <c r="E800" i="1"/>
  <c r="F800" i="1"/>
  <c r="E801" i="1"/>
  <c r="F801" i="1" s="1"/>
  <c r="E802" i="1"/>
  <c r="F802" i="1" s="1"/>
  <c r="E803" i="1"/>
  <c r="F803" i="1"/>
  <c r="E804" i="1"/>
  <c r="F804" i="1" s="1"/>
  <c r="E805" i="1"/>
  <c r="F805" i="1"/>
  <c r="E806" i="1"/>
  <c r="F806" i="1"/>
  <c r="E807" i="1"/>
  <c r="F807" i="1" s="1"/>
  <c r="E808" i="1"/>
  <c r="F808" i="1" s="1"/>
  <c r="E809" i="1"/>
  <c r="F809" i="1"/>
  <c r="E810" i="1"/>
  <c r="F810" i="1" s="1"/>
  <c r="E811" i="1"/>
  <c r="F811" i="1"/>
  <c r="E812" i="1"/>
  <c r="F812" i="1"/>
  <c r="E813" i="1"/>
  <c r="F813" i="1" s="1"/>
  <c r="E814" i="1"/>
  <c r="F814" i="1" s="1"/>
  <c r="E764" i="1"/>
  <c r="F764" i="1"/>
  <c r="E757" i="1"/>
  <c r="F757" i="1" s="1"/>
  <c r="E750" i="1"/>
  <c r="F750" i="1"/>
  <c r="E749" i="1"/>
  <c r="F749" i="1"/>
  <c r="E738" i="1"/>
  <c r="F738" i="1" s="1"/>
  <c r="E746" i="1"/>
  <c r="F746" i="1" s="1"/>
  <c r="E745" i="1"/>
  <c r="F745" i="1"/>
  <c r="E739" i="1"/>
  <c r="F739" i="1" s="1"/>
  <c r="E741" i="1"/>
  <c r="F741" i="1"/>
  <c r="E732" i="1"/>
  <c r="F732" i="1"/>
  <c r="E731" i="1"/>
  <c r="F731" i="1" s="1"/>
  <c r="E733" i="1"/>
  <c r="F733" i="1" s="1"/>
  <c r="E734" i="1"/>
  <c r="F734" i="1"/>
  <c r="E735" i="1"/>
  <c r="F735" i="1" s="1"/>
  <c r="E736" i="1"/>
  <c r="F736" i="1"/>
  <c r="E737" i="1"/>
  <c r="F737" i="1"/>
  <c r="E740" i="1"/>
  <c r="F740" i="1" s="1"/>
  <c r="E742" i="1"/>
  <c r="F742" i="1" s="1"/>
  <c r="E743" i="1"/>
  <c r="F743" i="1"/>
  <c r="E744" i="1"/>
  <c r="F744" i="1" s="1"/>
  <c r="E747" i="1"/>
  <c r="F747" i="1"/>
  <c r="E748" i="1"/>
  <c r="F748" i="1"/>
  <c r="E751" i="1"/>
  <c r="F751" i="1" s="1"/>
  <c r="E752" i="1"/>
  <c r="F752" i="1" s="1"/>
  <c r="E753" i="1"/>
  <c r="F753" i="1"/>
  <c r="E754" i="1"/>
  <c r="F754" i="1" s="1"/>
  <c r="E755" i="1"/>
  <c r="F755" i="1"/>
  <c r="E756" i="1"/>
  <c r="F756" i="1"/>
  <c r="E758" i="1"/>
  <c r="F758" i="1" s="1"/>
  <c r="E759" i="1"/>
  <c r="F759" i="1" s="1"/>
  <c r="E760" i="1"/>
  <c r="F760" i="1"/>
  <c r="E762" i="1"/>
  <c r="F762" i="1" s="1"/>
  <c r="E763" i="1"/>
  <c r="F763" i="1"/>
  <c r="E765" i="1"/>
  <c r="F765" i="1"/>
  <c r="E766" i="1"/>
  <c r="F766" i="1" s="1"/>
  <c r="E767" i="1"/>
  <c r="F767" i="1" s="1"/>
  <c r="E768" i="1"/>
  <c r="F768" i="1"/>
  <c r="E789" i="1"/>
  <c r="F789" i="1" s="1"/>
  <c r="E799" i="1"/>
  <c r="F799" i="1"/>
  <c r="E303" i="1"/>
  <c r="F303" i="1"/>
  <c r="E302" i="1"/>
  <c r="F302" i="1" s="1"/>
  <c r="E301" i="1"/>
  <c r="F301" i="1" s="1"/>
  <c r="E672" i="1"/>
  <c r="F672" i="1"/>
  <c r="E668" i="1"/>
  <c r="F668" i="1" s="1"/>
  <c r="E664" i="1"/>
  <c r="F664" i="1"/>
  <c r="E652" i="1"/>
  <c r="F652" i="1"/>
  <c r="E671" i="1"/>
  <c r="F671" i="1" s="1"/>
  <c r="E661" i="1"/>
  <c r="F661" i="1" s="1"/>
  <c r="E721" i="1"/>
  <c r="F721" i="1"/>
  <c r="E719" i="1"/>
  <c r="F719" i="1" s="1"/>
  <c r="E666" i="1"/>
  <c r="F666" i="1"/>
  <c r="E669" i="1"/>
  <c r="F669" i="1"/>
  <c r="E641" i="1"/>
  <c r="F641" i="1" s="1"/>
  <c r="E638" i="1"/>
  <c r="F638" i="1" s="1"/>
  <c r="E684" i="1"/>
  <c r="F684" i="1"/>
  <c r="E674" i="1"/>
  <c r="F674" i="1" s="1"/>
  <c r="E670" i="1"/>
  <c r="F670" i="1"/>
  <c r="E662" i="1"/>
  <c r="F662" i="1"/>
  <c r="E657" i="1"/>
  <c r="F657" i="1" s="1"/>
  <c r="E728" i="1"/>
  <c r="F728" i="1" s="1"/>
  <c r="E658" i="1"/>
  <c r="F658" i="1"/>
  <c r="E653" i="1"/>
  <c r="F653" i="1" s="1"/>
  <c r="E637" i="1"/>
  <c r="F637" i="1"/>
  <c r="E613" i="1"/>
  <c r="F613" i="1"/>
  <c r="E718" i="1"/>
  <c r="F718" i="1" s="1"/>
  <c r="E720" i="1"/>
  <c r="F720" i="1" s="1"/>
  <c r="E660" i="1"/>
  <c r="F660" i="1"/>
  <c r="E656" i="1"/>
  <c r="F656" i="1" s="1"/>
  <c r="E654" i="1"/>
  <c r="F654" i="1"/>
  <c r="E636" i="1"/>
  <c r="F636" i="1"/>
  <c r="E710" i="1"/>
  <c r="F710" i="1" s="1"/>
  <c r="E715" i="1"/>
  <c r="F715" i="1" s="1"/>
  <c r="E716" i="1"/>
  <c r="F716" i="1"/>
  <c r="E717" i="1"/>
  <c r="F717" i="1" s="1"/>
  <c r="E722" i="1"/>
  <c r="F722" i="1"/>
  <c r="E723" i="1"/>
  <c r="F723" i="1"/>
  <c r="E724" i="1"/>
  <c r="F724" i="1" s="1"/>
  <c r="E725" i="1"/>
  <c r="F725" i="1" s="1"/>
  <c r="E726" i="1"/>
  <c r="F726" i="1"/>
  <c r="E727" i="1"/>
  <c r="F727" i="1" s="1"/>
  <c r="E729" i="1"/>
  <c r="F729" i="1"/>
  <c r="E730" i="1"/>
  <c r="F730" i="1"/>
  <c r="E709" i="1"/>
  <c r="F709" i="1" s="1"/>
  <c r="E711" i="1"/>
  <c r="F711" i="1" s="1"/>
  <c r="E712" i="1"/>
  <c r="F712" i="1"/>
  <c r="E713" i="1"/>
  <c r="F713" i="1" s="1"/>
  <c r="E714" i="1"/>
  <c r="F714" i="1"/>
  <c r="E705" i="1"/>
  <c r="F705" i="1" s="1"/>
  <c r="E706" i="1"/>
  <c r="F706" i="1" s="1"/>
  <c r="E707" i="1"/>
  <c r="F707" i="1" s="1"/>
  <c r="E708" i="1"/>
  <c r="F708" i="1" s="1"/>
  <c r="E695" i="1"/>
  <c r="F695" i="1" s="1"/>
  <c r="E696" i="1"/>
  <c r="F696" i="1"/>
  <c r="E697" i="1"/>
  <c r="F697" i="1"/>
  <c r="E698" i="1"/>
  <c r="F698" i="1" s="1"/>
  <c r="E699" i="1"/>
  <c r="F699" i="1" s="1"/>
  <c r="E700" i="1"/>
  <c r="F700" i="1"/>
  <c r="E701" i="1"/>
  <c r="F701" i="1" s="1"/>
  <c r="E702" i="1"/>
  <c r="F702" i="1" s="1"/>
  <c r="E703" i="1"/>
  <c r="F703" i="1" s="1"/>
  <c r="E704" i="1"/>
  <c r="F704" i="1" s="1"/>
  <c r="H1186" i="1"/>
  <c r="H1187" i="1" s="1"/>
  <c r="G1183" i="1"/>
  <c r="D1186" i="1"/>
  <c r="E692" i="1"/>
  <c r="F692" i="1" s="1"/>
  <c r="E693" i="1"/>
  <c r="F693" i="1"/>
  <c r="E694" i="1"/>
  <c r="F694" i="1" s="1"/>
  <c r="E685" i="1"/>
  <c r="F685" i="1" s="1"/>
  <c r="E686" i="1"/>
  <c r="F686" i="1"/>
  <c r="E687" i="1"/>
  <c r="F687" i="1"/>
  <c r="E688" i="1"/>
  <c r="F688" i="1" s="1"/>
  <c r="E689" i="1"/>
  <c r="F689" i="1"/>
  <c r="E690" i="1"/>
  <c r="F690" i="1" s="1"/>
  <c r="E691" i="1"/>
  <c r="F691" i="1" s="1"/>
  <c r="E399" i="1"/>
  <c r="E398" i="1"/>
  <c r="E397" i="1"/>
  <c r="F397" i="1"/>
  <c r="E396" i="1"/>
  <c r="F396" i="1" s="1"/>
  <c r="E44" i="1"/>
  <c r="E43" i="1"/>
  <c r="E42" i="1"/>
  <c r="F42" i="1" s="1"/>
  <c r="E655" i="1"/>
  <c r="F655" i="1"/>
  <c r="E635" i="1"/>
  <c r="E680" i="1"/>
  <c r="E665" i="1"/>
  <c r="E673" i="1"/>
  <c r="F673" i="1"/>
  <c r="E679" i="1"/>
  <c r="E631" i="1"/>
  <c r="E650" i="1"/>
  <c r="E88" i="1"/>
  <c r="F88" i="1"/>
  <c r="E89" i="1"/>
  <c r="E90" i="1"/>
  <c r="F90" i="1" s="1"/>
  <c r="E91" i="1"/>
  <c r="E92" i="1"/>
  <c r="F92" i="1"/>
  <c r="E93" i="1"/>
  <c r="F93" i="1"/>
  <c r="E94" i="1"/>
  <c r="E4" i="1"/>
  <c r="E5" i="1"/>
  <c r="E155" i="1"/>
  <c r="F155" i="1"/>
  <c r="E156" i="1"/>
  <c r="E330" i="1"/>
  <c r="E331" i="1"/>
  <c r="E644" i="1"/>
  <c r="F644" i="1"/>
  <c r="E229" i="1"/>
  <c r="F229" i="1" s="1"/>
  <c r="E230" i="1"/>
  <c r="F230" i="1" s="1"/>
  <c r="E132" i="1"/>
  <c r="E175" i="1"/>
  <c r="F175" i="1"/>
  <c r="E176" i="1"/>
  <c r="F176" i="1" s="1"/>
  <c r="E177" i="1"/>
  <c r="E100" i="1"/>
  <c r="F100" i="1" s="1"/>
  <c r="E138" i="1"/>
  <c r="F138" i="1"/>
  <c r="E617" i="1"/>
  <c r="F617" i="1"/>
  <c r="E628" i="1"/>
  <c r="F628" i="1" s="1"/>
  <c r="E45" i="1"/>
  <c r="F45" i="1"/>
  <c r="E593" i="1"/>
  <c r="F593" i="1" s="1"/>
  <c r="E594" i="1"/>
  <c r="E595" i="1"/>
  <c r="F595" i="1" s="1"/>
  <c r="E596" i="1"/>
  <c r="E597" i="1"/>
  <c r="E639" i="1"/>
  <c r="F639" i="1"/>
  <c r="E642" i="1"/>
  <c r="F642" i="1" s="1"/>
  <c r="E243" i="1"/>
  <c r="E238" i="1"/>
  <c r="E295" i="1"/>
  <c r="F295" i="1" s="1"/>
  <c r="E296" i="1"/>
  <c r="F296" i="1"/>
  <c r="E297" i="1"/>
  <c r="E299" i="1"/>
  <c r="F299" i="1"/>
  <c r="E247" i="1"/>
  <c r="F247" i="1" s="1"/>
  <c r="E248" i="1"/>
  <c r="E249" i="1"/>
  <c r="E250" i="1"/>
  <c r="E257" i="1"/>
  <c r="E591" i="1"/>
  <c r="E555" i="1"/>
  <c r="E615" i="1"/>
  <c r="E110" i="1"/>
  <c r="F110" i="1" s="1"/>
  <c r="E151" i="1"/>
  <c r="F151" i="1"/>
  <c r="E152" i="1"/>
  <c r="E269" i="1"/>
  <c r="F269" i="1" s="1"/>
  <c r="E324" i="1"/>
  <c r="E325" i="1"/>
  <c r="F325" i="1"/>
  <c r="E326" i="1"/>
  <c r="F326" i="1" s="1"/>
  <c r="E173" i="1"/>
  <c r="E481" i="1"/>
  <c r="F481" i="1" s="1"/>
  <c r="E482" i="1"/>
  <c r="F482" i="1"/>
  <c r="E63" i="1"/>
  <c r="E64" i="1"/>
  <c r="E329" i="1"/>
  <c r="E409" i="1"/>
  <c r="E542" i="1"/>
  <c r="E205" i="1"/>
  <c r="E259" i="1"/>
  <c r="E260" i="1"/>
  <c r="F260" i="1" s="1"/>
  <c r="E261" i="1"/>
  <c r="E607" i="1"/>
  <c r="F607" i="1" s="1"/>
  <c r="E608" i="1"/>
  <c r="E417" i="1"/>
  <c r="E418" i="1"/>
  <c r="E419" i="1"/>
  <c r="E483" i="1"/>
  <c r="E513" i="1"/>
  <c r="F513" i="1" s="1"/>
  <c r="E514" i="1"/>
  <c r="E470" i="1"/>
  <c r="E471" i="1"/>
  <c r="F471" i="1" s="1"/>
  <c r="E472" i="1"/>
  <c r="F472" i="1"/>
  <c r="E473" i="1"/>
  <c r="F473" i="1"/>
  <c r="E34" i="1"/>
  <c r="E35" i="1"/>
  <c r="F35" i="1" s="1"/>
  <c r="E36" i="1"/>
  <c r="F36" i="1" s="1"/>
  <c r="E554" i="1"/>
  <c r="E558" i="1"/>
  <c r="E406" i="1"/>
  <c r="F406" i="1"/>
  <c r="E407" i="1"/>
  <c r="E153" i="1"/>
  <c r="F153" i="1" s="1"/>
  <c r="E208" i="1"/>
  <c r="E65" i="1"/>
  <c r="E66" i="1"/>
  <c r="E610" i="1"/>
  <c r="E282" i="1"/>
  <c r="F282" i="1" s="1"/>
  <c r="E283" i="1"/>
  <c r="E284" i="1"/>
  <c r="F284" i="1"/>
  <c r="E543" i="1"/>
  <c r="E46" i="1"/>
  <c r="F46" i="1" s="1"/>
  <c r="E47" i="1"/>
  <c r="E48" i="1"/>
  <c r="F48" i="1" s="1"/>
  <c r="E49" i="1"/>
  <c r="E50" i="1"/>
  <c r="E51" i="1"/>
  <c r="E52" i="1"/>
  <c r="F52" i="1" s="1"/>
  <c r="E262" i="1"/>
  <c r="E263" i="1"/>
  <c r="E264" i="1"/>
  <c r="E265" i="1"/>
  <c r="E266" i="1"/>
  <c r="F266" i="1" s="1"/>
  <c r="E314" i="1"/>
  <c r="F314" i="1" s="1"/>
  <c r="E287" i="1"/>
  <c r="E288" i="1"/>
  <c r="F288" i="1"/>
  <c r="E289" i="1"/>
  <c r="F289" i="1"/>
  <c r="E484" i="1"/>
  <c r="E485" i="1"/>
  <c r="E486" i="1"/>
  <c r="F486" i="1"/>
  <c r="E487" i="1"/>
  <c r="F487" i="1" s="1"/>
  <c r="E515" i="1"/>
  <c r="E516" i="1"/>
  <c r="F516" i="1" s="1"/>
  <c r="E134" i="1"/>
  <c r="F134" i="1"/>
  <c r="E135" i="1"/>
  <c r="E136" i="1"/>
  <c r="E640" i="1"/>
  <c r="F640" i="1" s="1"/>
  <c r="E95" i="1"/>
  <c r="E477" i="1"/>
  <c r="E70" i="1"/>
  <c r="E256" i="1"/>
  <c r="E33" i="1"/>
  <c r="F33" i="1" s="1"/>
  <c r="E120" i="1"/>
  <c r="F120" i="1" s="1"/>
  <c r="E121" i="1"/>
  <c r="E567" i="1"/>
  <c r="F567" i="1"/>
  <c r="E578" i="1"/>
  <c r="F578" i="1"/>
  <c r="E144" i="1"/>
  <c r="E200" i="1"/>
  <c r="F200" i="1"/>
  <c r="E201" i="1"/>
  <c r="E202" i="1"/>
  <c r="F202" i="1" s="1"/>
  <c r="E453" i="1"/>
  <c r="F453" i="1" s="1"/>
  <c r="E355" i="1"/>
  <c r="E20" i="1"/>
  <c r="E21" i="1"/>
  <c r="F21" i="1"/>
  <c r="E362" i="1"/>
  <c r="E363" i="1"/>
  <c r="F363" i="1" s="1"/>
  <c r="E388" i="1"/>
  <c r="F388" i="1"/>
  <c r="E389" i="1"/>
  <c r="F389" i="1" s="1"/>
  <c r="E390" i="1"/>
  <c r="F390" i="1" s="1"/>
  <c r="E391" i="1"/>
  <c r="E441" i="1"/>
  <c r="E148" i="1"/>
  <c r="F148" i="1"/>
  <c r="E149" i="1"/>
  <c r="E150" i="1"/>
  <c r="E206" i="1"/>
  <c r="E207" i="1"/>
  <c r="E213" i="1"/>
  <c r="F213" i="1" s="1"/>
  <c r="E214" i="1"/>
  <c r="E215" i="1"/>
  <c r="F215" i="1" s="1"/>
  <c r="E216" i="1"/>
  <c r="F216" i="1"/>
  <c r="E217" i="1"/>
  <c r="E133" i="1"/>
  <c r="F133" i="1" s="1"/>
  <c r="E239" i="1"/>
  <c r="F239" i="1" s="1"/>
  <c r="E240" i="1"/>
  <c r="F240" i="1"/>
  <c r="E241" i="1"/>
  <c r="E577" i="1"/>
  <c r="F577" i="1" s="1"/>
  <c r="E579" i="1"/>
  <c r="E584" i="1"/>
  <c r="F584" i="1" s="1"/>
  <c r="E67" i="1"/>
  <c r="F67" i="1"/>
  <c r="E68" i="1"/>
  <c r="F68" i="1"/>
  <c r="E69" i="1"/>
  <c r="E116" i="1"/>
  <c r="F116" i="1"/>
  <c r="E10" i="1"/>
  <c r="E6" i="1"/>
  <c r="H11" i="3" s="1"/>
  <c r="E7" i="1"/>
  <c r="E8" i="1"/>
  <c r="H13" i="3" s="1"/>
  <c r="E9" i="1"/>
  <c r="E11" i="1"/>
  <c r="E12" i="1"/>
  <c r="E13" i="1"/>
  <c r="F13" i="1" s="1"/>
  <c r="E14" i="1"/>
  <c r="F14" i="1" s="1"/>
  <c r="E15" i="1"/>
  <c r="E16" i="1"/>
  <c r="E17" i="1"/>
  <c r="E18" i="1"/>
  <c r="E19" i="1"/>
  <c r="F19" i="1" s="1"/>
  <c r="E22" i="1"/>
  <c r="E23" i="1"/>
  <c r="F23" i="1" s="1"/>
  <c r="E24" i="1"/>
  <c r="E25" i="1"/>
  <c r="E26" i="1"/>
  <c r="E27" i="1"/>
  <c r="F27" i="1" s="1"/>
  <c r="E28" i="1"/>
  <c r="E29" i="1"/>
  <c r="E30" i="1"/>
  <c r="E31" i="1"/>
  <c r="E32" i="1"/>
  <c r="E37" i="1"/>
  <c r="F37" i="1" s="1"/>
  <c r="E38" i="1"/>
  <c r="E39" i="1"/>
  <c r="F39" i="1" s="1"/>
  <c r="E40" i="1"/>
  <c r="E41" i="1"/>
  <c r="E53" i="1"/>
  <c r="E54" i="1"/>
  <c r="F54" i="1" s="1"/>
  <c r="E55" i="1"/>
  <c r="F55" i="1" s="1"/>
  <c r="E56" i="1"/>
  <c r="E57" i="1"/>
  <c r="E58" i="1"/>
  <c r="E59" i="1"/>
  <c r="E60" i="1"/>
  <c r="F60" i="1" s="1"/>
  <c r="E61" i="1"/>
  <c r="E62" i="1"/>
  <c r="F62" i="1" s="1"/>
  <c r="E71" i="1"/>
  <c r="E72" i="1"/>
  <c r="E73" i="1"/>
  <c r="E74" i="1"/>
  <c r="E75" i="1"/>
  <c r="F75" i="1" s="1"/>
  <c r="E76" i="1"/>
  <c r="E77" i="1"/>
  <c r="E78" i="1"/>
  <c r="E79" i="1"/>
  <c r="E80" i="1"/>
  <c r="E81" i="1"/>
  <c r="E82" i="1"/>
  <c r="F82" i="1" s="1"/>
  <c r="E83" i="1"/>
  <c r="E84" i="1"/>
  <c r="E85" i="1"/>
  <c r="E86" i="1"/>
  <c r="F86" i="1" s="1"/>
  <c r="E87" i="1"/>
  <c r="F87" i="1" s="1"/>
  <c r="E96" i="1"/>
  <c r="E97" i="1"/>
  <c r="E98" i="1"/>
  <c r="E99" i="1"/>
  <c r="E101" i="1"/>
  <c r="F101" i="1" s="1"/>
  <c r="E102" i="1"/>
  <c r="E103" i="1"/>
  <c r="F103" i="1" s="1"/>
  <c r="E104" i="1"/>
  <c r="E105" i="1"/>
  <c r="E106" i="1"/>
  <c r="E107" i="1"/>
  <c r="F107" i="1" s="1"/>
  <c r="E108" i="1"/>
  <c r="F108" i="1" s="1"/>
  <c r="E109" i="1"/>
  <c r="E111" i="1"/>
  <c r="E112" i="1"/>
  <c r="E113" i="1"/>
  <c r="F113" i="1" s="1"/>
  <c r="E114" i="1"/>
  <c r="F114" i="1" s="1"/>
  <c r="E115" i="1"/>
  <c r="E117" i="1"/>
  <c r="F117" i="1" s="1"/>
  <c r="E118" i="1"/>
  <c r="E119" i="1"/>
  <c r="E122" i="1"/>
  <c r="E123" i="1"/>
  <c r="F123" i="1" s="1"/>
  <c r="E124" i="1"/>
  <c r="F124" i="1" s="1"/>
  <c r="E125" i="1"/>
  <c r="E126" i="1"/>
  <c r="E127" i="1"/>
  <c r="E128" i="1"/>
  <c r="E129" i="1"/>
  <c r="F129" i="1" s="1"/>
  <c r="E130" i="1"/>
  <c r="E131" i="1"/>
  <c r="F131" i="1" s="1"/>
  <c r="E137" i="1"/>
  <c r="E139" i="1"/>
  <c r="E140" i="1"/>
  <c r="E141" i="1"/>
  <c r="F141" i="1" s="1"/>
  <c r="E142" i="1"/>
  <c r="E143" i="1"/>
  <c r="E145" i="1"/>
  <c r="E146" i="1"/>
  <c r="E147" i="1"/>
  <c r="F147" i="1" s="1"/>
  <c r="E154" i="1"/>
  <c r="E157" i="1"/>
  <c r="E158" i="1"/>
  <c r="F158" i="1" s="1"/>
  <c r="E159" i="1"/>
  <c r="E160" i="1"/>
  <c r="E161" i="1"/>
  <c r="E162" i="1"/>
  <c r="F162" i="1" s="1"/>
  <c r="E163" i="1"/>
  <c r="F163" i="1" s="1"/>
  <c r="E164" i="1"/>
  <c r="E165" i="1"/>
  <c r="E166" i="1"/>
  <c r="E167" i="1"/>
  <c r="E168" i="1"/>
  <c r="F168" i="1" s="1"/>
  <c r="E169" i="1"/>
  <c r="E170" i="1"/>
  <c r="E171" i="1"/>
  <c r="E172" i="1"/>
  <c r="E174" i="1"/>
  <c r="E178" i="1"/>
  <c r="F178" i="1" s="1"/>
  <c r="E179" i="1"/>
  <c r="F179" i="1" s="1"/>
  <c r="E180" i="1"/>
  <c r="E181" i="1"/>
  <c r="E182" i="1"/>
  <c r="F182" i="1" s="1"/>
  <c r="E183" i="1"/>
  <c r="E184" i="1"/>
  <c r="F184" i="1" s="1"/>
  <c r="E185" i="1"/>
  <c r="E186" i="1"/>
  <c r="F186" i="1" s="1"/>
  <c r="E187" i="1"/>
  <c r="E188" i="1"/>
  <c r="E189" i="1"/>
  <c r="E190" i="1"/>
  <c r="F190" i="1" s="1"/>
  <c r="E191" i="1"/>
  <c r="F191" i="1" s="1"/>
  <c r="E192" i="1"/>
  <c r="E193" i="1"/>
  <c r="E194" i="1"/>
  <c r="E195" i="1"/>
  <c r="F195" i="1" s="1"/>
  <c r="E196" i="1"/>
  <c r="F196" i="1" s="1"/>
  <c r="E197" i="1"/>
  <c r="E198" i="1"/>
  <c r="E199" i="1"/>
  <c r="E203" i="1"/>
  <c r="E204" i="1"/>
  <c r="E209" i="1"/>
  <c r="F209" i="1" s="1"/>
  <c r="E210" i="1"/>
  <c r="F210" i="1" s="1"/>
  <c r="E211" i="1"/>
  <c r="E212" i="1"/>
  <c r="E218" i="1"/>
  <c r="E219" i="1"/>
  <c r="F219" i="1" s="1"/>
  <c r="E220" i="1"/>
  <c r="F220" i="1" s="1"/>
  <c r="E221" i="1"/>
  <c r="E222" i="1"/>
  <c r="F222" i="1" s="1"/>
  <c r="E223" i="1"/>
  <c r="E224" i="1"/>
  <c r="E225" i="1"/>
  <c r="E226" i="1"/>
  <c r="F226" i="1" s="1"/>
  <c r="E227" i="1"/>
  <c r="F227" i="1" s="1"/>
  <c r="E228" i="1"/>
  <c r="E231" i="1"/>
  <c r="E232" i="1"/>
  <c r="E233" i="1"/>
  <c r="E234" i="1"/>
  <c r="E235" i="1"/>
  <c r="E236" i="1"/>
  <c r="F236" i="1" s="1"/>
  <c r="E237" i="1"/>
  <c r="E242" i="1"/>
  <c r="E244" i="1"/>
  <c r="E245" i="1"/>
  <c r="F245" i="1" s="1"/>
  <c r="E246" i="1"/>
  <c r="F246" i="1" s="1"/>
  <c r="E251" i="1"/>
  <c r="E252" i="1"/>
  <c r="E253" i="1"/>
  <c r="E254" i="1"/>
  <c r="E255" i="1"/>
  <c r="F255" i="1" s="1"/>
  <c r="E258" i="1"/>
  <c r="E267" i="1"/>
  <c r="F267" i="1" s="1"/>
  <c r="E268" i="1"/>
  <c r="E270" i="1"/>
  <c r="E271" i="1"/>
  <c r="E272" i="1"/>
  <c r="F272" i="1" s="1"/>
  <c r="E273" i="1"/>
  <c r="E274" i="1"/>
  <c r="E275" i="1"/>
  <c r="E276" i="1"/>
  <c r="E277" i="1"/>
  <c r="F277" i="1" s="1"/>
  <c r="E278" i="1"/>
  <c r="F278" i="1" s="1"/>
  <c r="E279" i="1"/>
  <c r="E280" i="1"/>
  <c r="F280" i="1" s="1"/>
  <c r="E281" i="1"/>
  <c r="E285" i="1"/>
  <c r="E286" i="1"/>
  <c r="E290" i="1"/>
  <c r="E291" i="1"/>
  <c r="F291" i="1" s="1"/>
  <c r="E292" i="1"/>
  <c r="E293" i="1"/>
  <c r="E294" i="1"/>
  <c r="E298" i="1"/>
  <c r="E300" i="1"/>
  <c r="F300" i="1" s="1"/>
  <c r="E304" i="1"/>
  <c r="E305" i="1"/>
  <c r="F305" i="1" s="1"/>
  <c r="E306" i="1"/>
  <c r="E307" i="1"/>
  <c r="E308" i="1"/>
  <c r="F308" i="1" s="1"/>
  <c r="E309" i="1"/>
  <c r="F309" i="1" s="1"/>
  <c r="E310" i="1"/>
  <c r="F310" i="1" s="1"/>
  <c r="E311" i="1"/>
  <c r="E312" i="1"/>
  <c r="E313" i="1"/>
  <c r="E315" i="1"/>
  <c r="E316" i="1"/>
  <c r="F316" i="1" s="1"/>
  <c r="E317" i="1"/>
  <c r="E318" i="1"/>
  <c r="F318" i="1" s="1"/>
  <c r="E319" i="1"/>
  <c r="E320" i="1"/>
  <c r="E321" i="1"/>
  <c r="E322" i="1"/>
  <c r="F322" i="1" s="1"/>
  <c r="E323" i="1"/>
  <c r="E327" i="1"/>
  <c r="E328" i="1"/>
  <c r="E332" i="1"/>
  <c r="E333" i="1"/>
  <c r="E334" i="1"/>
  <c r="F334" i="1" s="1"/>
  <c r="E335" i="1"/>
  <c r="E336" i="1"/>
  <c r="E337" i="1"/>
  <c r="E338" i="1"/>
  <c r="E339" i="1"/>
  <c r="E340" i="1"/>
  <c r="F340" i="1" s="1"/>
  <c r="E341" i="1"/>
  <c r="F341" i="1" s="1"/>
  <c r="E342" i="1"/>
  <c r="E343" i="1"/>
  <c r="E344" i="1"/>
  <c r="F344" i="1" s="1"/>
  <c r="E345" i="1"/>
  <c r="E346" i="1"/>
  <c r="F346" i="1" s="1"/>
  <c r="E347" i="1"/>
  <c r="E348" i="1"/>
  <c r="F348" i="1" s="1"/>
  <c r="E349" i="1"/>
  <c r="E350" i="1"/>
  <c r="E351" i="1"/>
  <c r="F351" i="1" s="1"/>
  <c r="E352" i="1"/>
  <c r="F352" i="1" s="1"/>
  <c r="E353" i="1"/>
  <c r="E354" i="1"/>
  <c r="E356" i="1"/>
  <c r="E357" i="1"/>
  <c r="E358" i="1"/>
  <c r="E359" i="1"/>
  <c r="F359" i="1" s="1"/>
  <c r="E360" i="1"/>
  <c r="E361" i="1"/>
  <c r="E364" i="1"/>
  <c r="E365" i="1"/>
  <c r="E366" i="1"/>
  <c r="E367" i="1"/>
  <c r="F367" i="1" s="1"/>
  <c r="E368" i="1"/>
  <c r="E369" i="1"/>
  <c r="E370" i="1"/>
  <c r="E371" i="1"/>
  <c r="E372" i="1"/>
  <c r="E373" i="1"/>
  <c r="F373" i="1" s="1"/>
  <c r="E374" i="1"/>
  <c r="E375" i="1"/>
  <c r="E376" i="1"/>
  <c r="E377" i="1"/>
  <c r="E378" i="1"/>
  <c r="E379" i="1"/>
  <c r="E380" i="1"/>
  <c r="F380" i="1" s="1"/>
  <c r="E381" i="1"/>
  <c r="E382" i="1"/>
  <c r="E383" i="1"/>
  <c r="E384" i="1"/>
  <c r="E385" i="1"/>
  <c r="E386" i="1"/>
  <c r="E387" i="1"/>
  <c r="F387" i="1" s="1"/>
  <c r="E392" i="1"/>
  <c r="E393" i="1"/>
  <c r="E394" i="1"/>
  <c r="E395" i="1"/>
  <c r="F395" i="1" s="1"/>
  <c r="E400" i="1"/>
  <c r="F400" i="1" s="1"/>
  <c r="E401" i="1"/>
  <c r="E402" i="1"/>
  <c r="E403" i="1"/>
  <c r="F403" i="1" s="1"/>
  <c r="E404" i="1"/>
  <c r="E405" i="1"/>
  <c r="F405" i="1" s="1"/>
  <c r="E408" i="1"/>
  <c r="E410" i="1"/>
  <c r="F410" i="1" s="1"/>
  <c r="E411" i="1"/>
  <c r="E412" i="1"/>
  <c r="E413" i="1"/>
  <c r="E414" i="1"/>
  <c r="F414" i="1" s="1"/>
  <c r="E415" i="1"/>
  <c r="E416" i="1"/>
  <c r="E420" i="1"/>
  <c r="E421" i="1"/>
  <c r="E422" i="1"/>
  <c r="E423" i="1"/>
  <c r="F423" i="1" s="1"/>
  <c r="E424" i="1"/>
  <c r="E425" i="1"/>
  <c r="F425" i="1" s="1"/>
  <c r="E426" i="1"/>
  <c r="E427" i="1"/>
  <c r="E428" i="1"/>
  <c r="E429" i="1"/>
  <c r="F429" i="1" s="1"/>
  <c r="E430" i="1"/>
  <c r="E431" i="1"/>
  <c r="E432" i="1"/>
  <c r="E433" i="1"/>
  <c r="E434" i="1"/>
  <c r="E435" i="1"/>
  <c r="F435" i="1" s="1"/>
  <c r="E436" i="1"/>
  <c r="E437" i="1"/>
  <c r="F437" i="1" s="1"/>
  <c r="E438" i="1"/>
  <c r="E439" i="1"/>
  <c r="E440" i="1"/>
  <c r="F440" i="1" s="1"/>
  <c r="E442" i="1"/>
  <c r="F442" i="1" s="1"/>
  <c r="E443" i="1"/>
  <c r="F443" i="1" s="1"/>
  <c r="E444" i="1"/>
  <c r="E445" i="1"/>
  <c r="E446" i="1"/>
  <c r="F446" i="1" s="1"/>
  <c r="E447" i="1"/>
  <c r="F447" i="1" s="1"/>
  <c r="E448" i="1"/>
  <c r="F448" i="1" s="1"/>
  <c r="E449" i="1"/>
  <c r="E450" i="1"/>
  <c r="E451" i="1"/>
  <c r="E452" i="1"/>
  <c r="F452" i="1" s="1"/>
  <c r="E454" i="1"/>
  <c r="F454" i="1" s="1"/>
  <c r="E455" i="1"/>
  <c r="E456" i="1"/>
  <c r="F456" i="1" s="1"/>
  <c r="E457" i="1"/>
  <c r="E458" i="1"/>
  <c r="E459" i="1"/>
  <c r="E460" i="1"/>
  <c r="F460" i="1" s="1"/>
  <c r="E461" i="1"/>
  <c r="E462" i="1"/>
  <c r="E463" i="1"/>
  <c r="F463" i="1" s="1"/>
  <c r="E464" i="1"/>
  <c r="E465" i="1"/>
  <c r="E466" i="1"/>
  <c r="E467" i="1"/>
  <c r="F467" i="1" s="1"/>
  <c r="E468" i="1"/>
  <c r="E469" i="1"/>
  <c r="E474" i="1"/>
  <c r="E475" i="1"/>
  <c r="E476" i="1"/>
  <c r="F476" i="1" s="1"/>
  <c r="E478" i="1"/>
  <c r="F478" i="1" s="1"/>
  <c r="E479" i="1"/>
  <c r="E480" i="1"/>
  <c r="E488" i="1"/>
  <c r="E489" i="1"/>
  <c r="E490" i="1"/>
  <c r="E491" i="1"/>
  <c r="F491" i="1" s="1"/>
  <c r="E492" i="1"/>
  <c r="E493" i="1"/>
  <c r="E494" i="1"/>
  <c r="E495" i="1"/>
  <c r="E496" i="1"/>
  <c r="F496" i="1" s="1"/>
  <c r="E497" i="1"/>
  <c r="F497" i="1" s="1"/>
  <c r="E498" i="1"/>
  <c r="E499" i="1"/>
  <c r="F499" i="1" s="1"/>
  <c r="E500" i="1"/>
  <c r="E501" i="1"/>
  <c r="E502" i="1"/>
  <c r="F502" i="1" s="1"/>
  <c r="E503" i="1"/>
  <c r="F503" i="1" s="1"/>
  <c r="E504" i="1"/>
  <c r="E505" i="1"/>
  <c r="E506" i="1"/>
  <c r="E507" i="1"/>
  <c r="E508" i="1"/>
  <c r="F508" i="1" s="1"/>
  <c r="E509" i="1"/>
  <c r="F509" i="1" s="1"/>
  <c r="E510" i="1"/>
  <c r="E511" i="1"/>
  <c r="F511" i="1" s="1"/>
  <c r="E512" i="1"/>
  <c r="E517" i="1"/>
  <c r="E518" i="1"/>
  <c r="E519" i="1"/>
  <c r="E520" i="1"/>
  <c r="F520" i="1" s="1"/>
  <c r="E521" i="1"/>
  <c r="E522" i="1"/>
  <c r="E523" i="1"/>
  <c r="F523" i="1" s="1"/>
  <c r="E524" i="1"/>
  <c r="E525" i="1"/>
  <c r="F525" i="1" s="1"/>
  <c r="E526" i="1"/>
  <c r="E527" i="1"/>
  <c r="F527" i="1" s="1"/>
  <c r="E528" i="1"/>
  <c r="E529" i="1"/>
  <c r="E530" i="1"/>
  <c r="E531" i="1"/>
  <c r="F531" i="1" s="1"/>
  <c r="E532" i="1"/>
  <c r="F532" i="1" s="1"/>
  <c r="E533" i="1"/>
  <c r="E534" i="1"/>
  <c r="E535" i="1"/>
  <c r="E536" i="1"/>
  <c r="E537" i="1"/>
  <c r="F537" i="1" s="1"/>
  <c r="E538" i="1"/>
  <c r="E539" i="1"/>
  <c r="F539" i="1" s="1"/>
  <c r="E540" i="1"/>
  <c r="E541" i="1"/>
  <c r="E544" i="1"/>
  <c r="E545" i="1"/>
  <c r="F545" i="1" s="1"/>
  <c r="E546" i="1"/>
  <c r="F546" i="1" s="1"/>
  <c r="E547" i="1"/>
  <c r="E548" i="1"/>
  <c r="E549" i="1"/>
  <c r="E550" i="1"/>
  <c r="F550" i="1" s="1"/>
  <c r="E551" i="1"/>
  <c r="E552" i="1"/>
  <c r="E553" i="1"/>
  <c r="F553" i="1" s="1"/>
  <c r="E556" i="1"/>
  <c r="E557" i="1"/>
  <c r="E559" i="1"/>
  <c r="E560" i="1"/>
  <c r="E561" i="1"/>
  <c r="F561" i="1" s="1"/>
  <c r="E562" i="1"/>
  <c r="E563" i="1"/>
  <c r="E564" i="1"/>
  <c r="E565" i="1"/>
  <c r="E566" i="1"/>
  <c r="F566" i="1" s="1"/>
  <c r="E568" i="1"/>
  <c r="E569" i="1"/>
  <c r="F569" i="1" s="1"/>
  <c r="E570" i="1"/>
  <c r="E571" i="1"/>
  <c r="E572" i="1"/>
  <c r="E573" i="1"/>
  <c r="F573" i="1" s="1"/>
  <c r="E574" i="1"/>
  <c r="F574" i="1" s="1"/>
  <c r="E575" i="1"/>
  <c r="E576" i="1"/>
  <c r="E580" i="1"/>
  <c r="E581" i="1"/>
  <c r="F581" i="1" s="1"/>
  <c r="E582" i="1"/>
  <c r="E583" i="1"/>
  <c r="E585" i="1"/>
  <c r="F585" i="1" s="1"/>
  <c r="E586" i="1"/>
  <c r="E587" i="1"/>
  <c r="E588" i="1"/>
  <c r="E589" i="1"/>
  <c r="F589" i="1" s="1"/>
  <c r="E590" i="1"/>
  <c r="E592" i="1"/>
  <c r="E598" i="1"/>
  <c r="E599" i="1"/>
  <c r="E600" i="1"/>
  <c r="F600" i="1" s="1"/>
  <c r="E601" i="1"/>
  <c r="F601" i="1" s="1"/>
  <c r="E602" i="1"/>
  <c r="E603" i="1"/>
  <c r="F603" i="1" s="1"/>
  <c r="E604" i="1"/>
  <c r="E605" i="1"/>
  <c r="E606" i="1"/>
  <c r="E609" i="1"/>
  <c r="F609" i="1" s="1"/>
  <c r="E611" i="1"/>
  <c r="F611" i="1" s="1"/>
  <c r="E612" i="1"/>
  <c r="E616" i="1"/>
  <c r="E618" i="1"/>
  <c r="F618" i="1" s="1"/>
  <c r="E619" i="1"/>
  <c r="F619" i="1" s="1"/>
  <c r="E620" i="1"/>
  <c r="F620" i="1" s="1"/>
  <c r="E621" i="1"/>
  <c r="E622" i="1"/>
  <c r="F622" i="1" s="1"/>
  <c r="E623" i="1"/>
  <c r="E624" i="1"/>
  <c r="E625" i="1"/>
  <c r="F625" i="1" s="1"/>
  <c r="E626" i="1"/>
  <c r="E627" i="1"/>
  <c r="E629" i="1"/>
  <c r="E630" i="1"/>
  <c r="E632" i="1"/>
  <c r="F632" i="1" s="1"/>
  <c r="E633" i="1"/>
  <c r="E634" i="1"/>
  <c r="F634" i="1" s="1"/>
  <c r="E643" i="1"/>
  <c r="E645" i="1"/>
  <c r="F645" i="1" s="1"/>
  <c r="E646" i="1"/>
  <c r="E647" i="1"/>
  <c r="E648" i="1"/>
  <c r="E649" i="1"/>
  <c r="F649" i="1" s="1"/>
  <c r="E651" i="1"/>
  <c r="F651" i="1" s="1"/>
  <c r="E659" i="1"/>
  <c r="E663" i="1"/>
  <c r="E667" i="1"/>
  <c r="E675" i="1"/>
  <c r="E676" i="1"/>
  <c r="E677" i="1"/>
  <c r="E678" i="1"/>
  <c r="F678" i="1" s="1"/>
  <c r="E681" i="1"/>
  <c r="E682" i="1"/>
  <c r="E683" i="1"/>
  <c r="F58" i="1"/>
  <c r="F118" i="1"/>
  <c r="F475" i="1"/>
  <c r="F683" i="1"/>
  <c r="F29" i="1"/>
  <c r="F16" i="1"/>
  <c r="F81" i="1"/>
  <c r="F258" i="1"/>
  <c r="F616" i="1"/>
  <c r="F626" i="1"/>
  <c r="F630" i="1"/>
  <c r="F643" i="1"/>
  <c r="F337" i="1"/>
  <c r="F549" i="1"/>
  <c r="F72" i="1"/>
  <c r="F76" i="1"/>
  <c r="F392" i="1"/>
  <c r="F547" i="1"/>
  <c r="F97" i="1"/>
  <c r="F583" i="1"/>
  <c r="F587" i="1"/>
  <c r="F268" i="1"/>
  <c r="F38" i="1"/>
  <c r="F204" i="1"/>
  <c r="F242" i="1"/>
  <c r="F306" i="1"/>
  <c r="F358" i="1"/>
  <c r="F364" i="1"/>
  <c r="F180" i="1"/>
  <c r="F233" i="1"/>
  <c r="F371" i="1"/>
  <c r="F432" i="1"/>
  <c r="F223" i="1"/>
  <c r="F356" i="1"/>
  <c r="F225" i="1"/>
  <c r="F125" i="1"/>
  <c r="F315" i="1"/>
  <c r="F342" i="1"/>
  <c r="F461" i="1"/>
  <c r="F375" i="1"/>
  <c r="F647" i="1"/>
  <c r="F112" i="1"/>
  <c r="F115" i="1"/>
  <c r="F335" i="1"/>
  <c r="F24" i="1"/>
  <c r="F154" i="1"/>
  <c r="F189" i="1"/>
  <c r="F304" i="1"/>
  <c r="F237" i="1"/>
  <c r="F274" i="1"/>
  <c r="F137" i="1"/>
  <c r="F563" i="1"/>
  <c r="F232" i="1"/>
  <c r="F102" i="1"/>
  <c r="F420" i="1"/>
  <c r="F32" i="1"/>
  <c r="F663" i="1"/>
  <c r="F298" i="1"/>
  <c r="F426" i="1"/>
  <c r="F121" i="1"/>
  <c r="F192" i="1"/>
  <c r="F198" i="1"/>
  <c r="F199" i="1"/>
  <c r="F281" i="1"/>
  <c r="F9" i="1"/>
  <c r="F83" i="1"/>
  <c r="F84" i="1"/>
  <c r="F675" i="1"/>
  <c r="F252" i="1"/>
  <c r="F449" i="1"/>
  <c r="F450" i="1"/>
  <c r="F479" i="1"/>
  <c r="F528" i="1"/>
  <c r="F530" i="1"/>
  <c r="F536" i="1"/>
  <c r="F408" i="1"/>
  <c r="F559" i="1"/>
  <c r="F224" i="1"/>
  <c r="F427" i="1"/>
  <c r="F370" i="1"/>
  <c r="F104" i="1"/>
  <c r="F105" i="1"/>
  <c r="F71" i="1"/>
  <c r="F142" i="1"/>
  <c r="F143" i="1"/>
  <c r="F328" i="1"/>
  <c r="F26" i="1"/>
  <c r="F377" i="1"/>
  <c r="F379" i="1"/>
  <c r="F187" i="1"/>
  <c r="F434" i="1"/>
  <c r="F436" i="1"/>
  <c r="F385" i="1"/>
  <c r="F53" i="1"/>
  <c r="F57" i="1"/>
  <c r="F174" i="1"/>
  <c r="F353" i="1"/>
  <c r="F221" i="1"/>
  <c r="F381" i="1"/>
  <c r="F382" i="1"/>
  <c r="F501" i="1"/>
  <c r="F185" i="1"/>
  <c r="F159" i="1"/>
  <c r="F321" i="1"/>
  <c r="F459" i="1"/>
  <c r="F604" i="1"/>
  <c r="F606" i="1"/>
  <c r="F228" i="1"/>
  <c r="F492" i="1"/>
  <c r="F494" i="1"/>
  <c r="F495" i="1"/>
  <c r="F535" i="1"/>
  <c r="F212" i="1"/>
  <c r="F292" i="1"/>
  <c r="F343" i="1"/>
  <c r="F290" i="1"/>
  <c r="F498" i="1"/>
  <c r="F412" i="1"/>
  <c r="F413" i="1"/>
  <c r="F345" i="1"/>
  <c r="F161" i="1"/>
  <c r="F349" i="1"/>
  <c r="F488" i="1"/>
  <c r="F490" i="1"/>
  <c r="F544" i="1"/>
  <c r="F128" i="1"/>
  <c r="F130" i="1"/>
  <c r="F560" i="1"/>
  <c r="F552" i="1"/>
  <c r="F127" i="1"/>
  <c r="F517" i="1"/>
  <c r="F579" i="1"/>
  <c r="F466" i="1"/>
  <c r="F360" i="1"/>
  <c r="F504" i="1"/>
  <c r="F506" i="1"/>
  <c r="F507" i="1"/>
  <c r="F564" i="1"/>
  <c r="F570" i="1"/>
  <c r="F575" i="1"/>
  <c r="F270" i="1"/>
  <c r="F588" i="1"/>
  <c r="F590" i="1"/>
  <c r="F568" i="1"/>
  <c r="F624" i="1"/>
  <c r="F401" i="1"/>
  <c r="F521" i="1"/>
  <c r="F629" i="1"/>
  <c r="F633" i="1"/>
  <c r="F540" i="1"/>
  <c r="F519" i="1"/>
  <c r="F627" i="1"/>
  <c r="F394" i="1"/>
  <c r="F635" i="1"/>
  <c r="F598" i="1"/>
  <c r="F311" i="1"/>
  <c r="F602" i="1"/>
  <c r="F599" i="1"/>
  <c r="F631" i="1"/>
  <c r="F608" i="1"/>
  <c r="F287" i="1"/>
  <c r="F398" i="1"/>
  <c r="F173" i="1"/>
  <c r="F235" i="1"/>
  <c r="F365" i="1"/>
  <c r="F515" i="1"/>
  <c r="F646" i="1"/>
  <c r="F623" i="1"/>
  <c r="F576" i="1"/>
  <c r="F489" i="1"/>
  <c r="F170" i="1"/>
  <c r="F119" i="1"/>
  <c r="F20" i="1"/>
  <c r="F44" i="1"/>
  <c r="F106" i="1"/>
  <c r="F238" i="1"/>
  <c r="F126" i="1"/>
  <c r="F69" i="1"/>
  <c r="F514" i="1"/>
  <c r="F4" i="1"/>
  <c r="F399" i="1"/>
  <c r="F241" i="1"/>
  <c r="F383" i="1"/>
  <c r="F524" i="1"/>
  <c r="F369" i="1"/>
  <c r="F376" i="1"/>
  <c r="F648" i="1"/>
  <c r="F234" i="1"/>
  <c r="F122" i="1"/>
  <c r="F368" i="1"/>
  <c r="F562" i="1"/>
  <c r="F493" i="1"/>
  <c r="F441" i="1"/>
  <c r="F407" i="1"/>
  <c r="F580" i="1"/>
  <c r="F374" i="1"/>
  <c r="F548" i="1"/>
  <c r="F415" i="1"/>
  <c r="F372" i="1"/>
  <c r="F347" i="1"/>
  <c r="F485" i="1"/>
  <c r="F650" i="1"/>
  <c r="F605" i="1"/>
  <c r="F591" i="1"/>
  <c r="F522" i="1"/>
  <c r="F402" i="1"/>
  <c r="F171" i="1"/>
  <c r="F132" i="1"/>
  <c r="F366" i="1"/>
  <c r="F480" i="1"/>
  <c r="F404" i="1"/>
  <c r="F297" i="1"/>
  <c r="F286" i="1"/>
  <c r="F256" i="1"/>
  <c r="F262" i="1"/>
  <c r="F177" i="1"/>
  <c r="F205" i="1"/>
  <c r="F201" i="1"/>
  <c r="F139" i="1"/>
  <c r="F78" i="1"/>
  <c r="F74" i="1"/>
  <c r="F294" i="1"/>
  <c r="F424" i="1"/>
  <c r="F594" i="1"/>
  <c r="F43" i="1"/>
  <c r="F510" i="1"/>
  <c r="F438" i="1"/>
  <c r="F193" i="1"/>
  <c r="F135" i="1"/>
  <c r="F430" i="1"/>
  <c r="F307" i="1"/>
  <c r="F468" i="1"/>
  <c r="F464" i="1"/>
  <c r="F206" i="1"/>
  <c r="F416" i="1"/>
  <c r="F164" i="1"/>
  <c r="F271" i="1"/>
  <c r="F582" i="1"/>
  <c r="F558" i="1"/>
  <c r="F445" i="1"/>
  <c r="F355" i="1"/>
  <c r="F451" i="1"/>
  <c r="F505" i="1"/>
  <c r="F293" i="1"/>
  <c r="F22" i="1"/>
  <c r="F109" i="1"/>
  <c r="F455" i="1"/>
  <c r="F320" i="1"/>
  <c r="F150" i="1"/>
  <c r="F615" i="1"/>
  <c r="F518" i="1"/>
  <c r="F534" i="1"/>
  <c r="F526" i="1"/>
  <c r="F391" i="1"/>
  <c r="F551" i="1"/>
  <c r="F572" i="1"/>
  <c r="F533" i="1"/>
  <c r="F529" i="1"/>
  <c r="F477" i="1"/>
  <c r="F386" i="1"/>
  <c r="F393" i="1"/>
  <c r="F331" i="1"/>
  <c r="F257" i="1"/>
  <c r="F253" i="1"/>
  <c r="F263" i="1"/>
  <c r="F259" i="1"/>
  <c r="F156" i="1"/>
  <c r="F144" i="1"/>
  <c r="F140" i="1"/>
  <c r="F98" i="1"/>
  <c r="F79" i="1"/>
  <c r="F111" i="1"/>
  <c r="F409" i="1"/>
  <c r="F208" i="1"/>
  <c r="F251" i="1"/>
  <c r="F40" i="1"/>
  <c r="F621" i="1"/>
  <c r="F283" i="1"/>
  <c r="F279" i="1"/>
  <c r="F64" i="1"/>
  <c r="F484" i="1"/>
  <c r="F411" i="1"/>
  <c r="F332" i="1"/>
  <c r="F275" i="1"/>
  <c r="F214" i="1"/>
  <c r="F61" i="1"/>
  <c r="F330" i="1"/>
  <c r="F586" i="1"/>
  <c r="F555" i="1"/>
  <c r="F500" i="1"/>
  <c r="F384" i="1"/>
  <c r="F354" i="1"/>
  <c r="F350" i="1"/>
  <c r="F313" i="1"/>
  <c r="F285" i="1"/>
  <c r="F265" i="1"/>
  <c r="F261" i="1"/>
  <c r="F172" i="1"/>
  <c r="F96" i="1"/>
  <c r="F77" i="1"/>
  <c r="F73" i="1"/>
  <c r="F243" i="1"/>
  <c r="F554" i="1"/>
  <c r="F444" i="1"/>
  <c r="F474" i="1"/>
  <c r="F470" i="1"/>
  <c r="F312" i="1"/>
  <c r="F317" i="1"/>
  <c r="F254" i="1"/>
  <c r="F264" i="1"/>
  <c r="F197" i="1"/>
  <c r="F70" i="1"/>
  <c r="F361" i="1"/>
  <c r="F231" i="1"/>
  <c r="F542" i="1"/>
  <c r="F327" i="1"/>
  <c r="F439" i="1"/>
  <c r="F248" i="1"/>
  <c r="F194" i="1"/>
  <c r="F136" i="1"/>
  <c r="F89" i="1"/>
  <c r="F431" i="1"/>
  <c r="F571" i="1"/>
  <c r="F469" i="1"/>
  <c r="F465" i="1"/>
  <c r="F457" i="1"/>
  <c r="F207" i="1"/>
  <c r="F41" i="1"/>
  <c r="F417" i="1"/>
  <c r="F338" i="1"/>
  <c r="F169" i="1"/>
  <c r="F165" i="1"/>
  <c r="F65" i="1"/>
  <c r="F610" i="1"/>
  <c r="F333" i="1"/>
  <c r="F276" i="1"/>
  <c r="F211" i="1"/>
  <c r="F50" i="1"/>
  <c r="F12" i="1"/>
  <c r="F34" i="1"/>
  <c r="F30" i="1"/>
  <c r="F680" i="1"/>
  <c r="F659" i="1"/>
  <c r="F49" i="1"/>
  <c r="F15" i="1"/>
  <c r="F11" i="1"/>
  <c r="F679" i="1"/>
  <c r="F7" i="1"/>
  <c r="F597" i="1"/>
  <c r="F329" i="1"/>
  <c r="F181" i="1"/>
  <c r="F433" i="1"/>
  <c r="F378" i="1"/>
  <c r="F188" i="1"/>
  <c r="F91" i="1"/>
  <c r="F557" i="1"/>
  <c r="F85" i="1"/>
  <c r="F565" i="1"/>
  <c r="F538" i="1"/>
  <c r="F146" i="1"/>
  <c r="F612" i="1"/>
  <c r="F419" i="1"/>
  <c r="F336" i="1"/>
  <c r="F218" i="1"/>
  <c r="F167" i="1"/>
  <c r="F63" i="1"/>
  <c r="F483" i="1"/>
  <c r="F157" i="1"/>
  <c r="F56" i="1"/>
  <c r="F18" i="1"/>
  <c r="F682" i="1"/>
  <c r="F677" i="1"/>
  <c r="F665" i="1"/>
  <c r="F667" i="1"/>
  <c r="F203" i="1"/>
  <c r="F99" i="1"/>
  <c r="F95" i="1"/>
  <c r="F362" i="1"/>
  <c r="F25" i="1"/>
  <c r="F421" i="1"/>
  <c r="F422" i="1"/>
  <c r="F357" i="1"/>
  <c r="F80" i="1"/>
  <c r="F596" i="1"/>
  <c r="F543" i="1"/>
  <c r="F324" i="1"/>
  <c r="F152" i="1"/>
  <c r="F512" i="1"/>
  <c r="F249" i="1"/>
  <c r="F94" i="1"/>
  <c r="F556" i="1"/>
  <c r="F428" i="1"/>
  <c r="F183" i="1"/>
  <c r="F592" i="1"/>
  <c r="F541" i="1"/>
  <c r="F462" i="1"/>
  <c r="F458" i="1"/>
  <c r="F323" i="1"/>
  <c r="F319" i="1"/>
  <c r="F149" i="1"/>
  <c r="F145" i="1"/>
  <c r="F418" i="1"/>
  <c r="F339" i="1"/>
  <c r="F217" i="1"/>
  <c r="F166" i="1"/>
  <c r="F66" i="1"/>
  <c r="F273" i="1"/>
  <c r="F160" i="1"/>
  <c r="F28" i="1"/>
  <c r="F59" i="1"/>
  <c r="F51" i="1"/>
  <c r="F47" i="1"/>
  <c r="F17" i="1"/>
  <c r="F31" i="1"/>
  <c r="F681" i="1"/>
  <c r="F676" i="1"/>
  <c r="F250" i="1"/>
  <c r="F244" i="1"/>
  <c r="F5" i="1"/>
  <c r="H25" i="3"/>
  <c r="D1187" i="1"/>
  <c r="F10" i="1"/>
  <c r="H6" i="3" l="1"/>
  <c r="H26" i="3"/>
  <c r="H28" i="3"/>
  <c r="H17" i="3"/>
  <c r="H32" i="3"/>
  <c r="H20" i="3"/>
  <c r="D13" i="3"/>
  <c r="H3" i="3"/>
  <c r="H23" i="3"/>
  <c r="F8" i="1"/>
  <c r="D30" i="3" s="1"/>
  <c r="H4" i="3"/>
  <c r="H27" i="3"/>
  <c r="H15" i="3"/>
  <c r="H31" i="3"/>
  <c r="F6" i="1"/>
  <c r="H33" i="3"/>
  <c r="D6" i="3"/>
  <c r="H8" i="3"/>
  <c r="H18" i="3"/>
  <c r="H22" i="3"/>
  <c r="H12" i="3"/>
  <c r="H19" i="3"/>
  <c r="H7" i="3"/>
  <c r="H10" i="3"/>
  <c r="D26" i="3"/>
  <c r="D27" i="3"/>
  <c r="D23" i="3"/>
  <c r="H24" i="3"/>
  <c r="H14" i="3"/>
  <c r="H29" i="3"/>
  <c r="H16" i="3"/>
  <c r="D12" i="3"/>
  <c r="D14" i="3"/>
  <c r="H5" i="3"/>
  <c r="H9" i="3"/>
  <c r="D22" i="3"/>
  <c r="D32" i="3"/>
  <c r="H30" i="3"/>
  <c r="H21" i="3"/>
  <c r="H34" i="3"/>
  <c r="D3" i="3"/>
  <c r="D19" i="3"/>
  <c r="D33" i="3" l="1"/>
  <c r="H1179" i="1"/>
  <c r="D21" i="3"/>
  <c r="D5" i="3"/>
  <c r="D31" i="3"/>
  <c r="D29" i="3"/>
  <c r="D4" i="3"/>
  <c r="K3" i="3" s="1"/>
  <c r="D10" i="3"/>
  <c r="I1179" i="1"/>
  <c r="D17" i="3"/>
  <c r="D15" i="3"/>
  <c r="D16" i="3"/>
  <c r="D8" i="3"/>
  <c r="D18" i="3"/>
  <c r="D24" i="3"/>
  <c r="D20" i="3"/>
  <c r="D28" i="3"/>
  <c r="H35" i="3"/>
  <c r="D9" i="3"/>
  <c r="D25" i="3"/>
  <c r="D11" i="3"/>
  <c r="D7" i="3"/>
</calcChain>
</file>

<file path=xl/sharedStrings.xml><?xml version="1.0" encoding="utf-8"?>
<sst xmlns="http://schemas.openxmlformats.org/spreadsheetml/2006/main" count="12517" uniqueCount="3958">
  <si>
    <t>Tanggal</t>
  </si>
  <si>
    <t>Jam</t>
  </si>
  <si>
    <t>Driver</t>
  </si>
  <si>
    <t>Lokasi</t>
  </si>
  <si>
    <t>Jasa</t>
  </si>
  <si>
    <t>ganda</t>
  </si>
  <si>
    <t>Jumlah Jasa</t>
  </si>
  <si>
    <t>Keterangan</t>
  </si>
  <si>
    <t>Jumlah order</t>
  </si>
  <si>
    <t>Jumlah
Jasa</t>
  </si>
  <si>
    <t>Sederhana Islamiyah</t>
  </si>
  <si>
    <t>RM SEDERHANA ISLAMIYAH
-jair/nila goreng 2
-ayam oblok-oblok
  dada 2 potong
  paha 2 potong
antar ke jl lingga no 10</t>
  </si>
  <si>
    <t>didit</t>
  </si>
  <si>
    <t>victoria</t>
  </si>
  <si>
    <t>akun</t>
  </si>
  <si>
    <t>Pak pesan mie pangsit goreng 1 
Mie pangsit kuah 1 tdk pakai sayur
Di beli akun
Antar ke jln palangkaraya no 10</t>
  </si>
  <si>
    <t>Laguboti</t>
  </si>
  <si>
    <t>Bg belikan sop tahu 1 
Ayam goreng tepung 1/2 porsi di laguboti jln bandung 
Dr mom kanaya
Kandang besar</t>
  </si>
  <si>
    <t>cinthia</t>
  </si>
  <si>
    <t>Hola bs order blnja ke toko mega sari merdeka (psr horas)
25 btr telur
1 kaleng susu kental bendera
2 blue band (250 gr)
2 kotak plastik bolu yg bsr
1/2 kg gula halus
Trs dr pedagang2 dpn nya bang kentang merah 1/2 kg
Alamat antar
Jln pantai timur no 31
Cintia
085207333555</t>
  </si>
  <si>
    <t>Pelanggan</t>
  </si>
  <si>
    <t>Yesika</t>
  </si>
  <si>
    <t>Mom Kanaya</t>
  </si>
  <si>
    <t>rina h</t>
  </si>
  <si>
    <t>megasari</t>
  </si>
  <si>
    <t>deasy</t>
  </si>
  <si>
    <t>mie goreng pasaribu</t>
  </si>
  <si>
    <t>Bang, mau pesan Mie goreng Pasaribu lah yang diparluasan.
Mie kuning goreng jumbo 1 bungkus (tanpa sayur dan daun bawang)
Diantar ke jalan Renville No. 66</t>
  </si>
  <si>
    <t>aiva</t>
  </si>
  <si>
    <t>mba tum</t>
  </si>
  <si>
    <t>Bg pesan nasi tum parlu 3 bks
( 1 bgks nasi ama ikan di pisah)
Pake ayam goreng sambal ( sayap)
Nnt di bnyakin smbal merahnya ya bg
Di antar ke de java</t>
  </si>
  <si>
    <t>Putri Panjaitan</t>
  </si>
  <si>
    <t>nasi gurih samping aplus</t>
  </si>
  <si>
    <t>Antar ke debora kost jln kasad, kamar no 18</t>
  </si>
  <si>
    <t>Sylvi</t>
  </si>
  <si>
    <t>my crepe</t>
  </si>
  <si>
    <t>bm</t>
  </si>
  <si>
    <t>chartine</t>
  </si>
  <si>
    <t>bank sumut</t>
  </si>
  <si>
    <t xml:space="preserve">order
ke bank sumut samping SP
bayarkan PBB (berkas terlampir)
Tlg byrkan 2 thn.  Utk thn2017 dn 2018 
ambil uang di
jln mojopahit atas gg ramli no 56(rmhnya wrn hijau
</t>
  </si>
  <si>
    <t>nancy</t>
  </si>
  <si>
    <t>antar uang</t>
  </si>
  <si>
    <t>order
ke kantor ku
ambil duit
antar 
ke jalan narumonda
jasa 10</t>
  </si>
  <si>
    <t>desy</t>
  </si>
  <si>
    <t>beli lontong</t>
  </si>
  <si>
    <t>Lokasi belanja 
Kak desy sultan agung
Pesanan
Lontong sayur telur bulat 1
Lontong sayur gak pekek telur 1
Aqua besar 1
Lokasi antar
Ade irma gg alam jay : lontong gk pakek telur
Mandiri sudirman : lontong telur bulat &amp; aqua besar</t>
  </si>
  <si>
    <t>liliana</t>
  </si>
  <si>
    <t>cipto 10</t>
  </si>
  <si>
    <t>Dibeli di ; mie goreng pansit cipto 10
1bks mie pansit goreng campur miehun pakai telur..pedas..
10bks mie pansit goreng polos..pedas..
dianter ke jln.tanah jawa depan pabrik ganda sebaris apollo no 88E pintu wrna kuning cas..
Hp. 085373996121
an. kak Liliana</t>
  </si>
  <si>
    <t>mg</t>
  </si>
  <si>
    <t>sh</t>
  </si>
  <si>
    <t>kw</t>
  </si>
  <si>
    <t>ff</t>
  </si>
  <si>
    <t>js</t>
  </si>
  <si>
    <t>budapest</t>
  </si>
  <si>
    <t>Pak ambilkan paha ayam di budapest 1 kotak di jalan melati rambung merah
ke jalan palangkaraya nomor 10</t>
  </si>
  <si>
    <t>jas</t>
  </si>
  <si>
    <t>silvina</t>
  </si>
  <si>
    <t>simpang cokro</t>
  </si>
  <si>
    <t>belikan nasi  
jln merderka simp cokro yg jual dekat tiang listrik grobak ijo  
1bks nasi pake iman gembung rebus
kalau ikan g ada pake mata sapi 
minta krupuk agak bnyk kalau g d ksh beli aja 
antar gg naga</t>
  </si>
  <si>
    <t>her</t>
  </si>
  <si>
    <t>Aling</t>
  </si>
  <si>
    <t>surabaya</t>
  </si>
  <si>
    <t>Dibeli di jln Surabaya - Nasi Ayam Aai
Pesanan:
Nasi ayam - 1bks
Dibeli di dlm gang sebelah Kedai Kopi Polonia
Pesanan:
Nasi soto betawi - 2bks
(Kl ga jualan bs tlg tnyakan tiap hr apa jualannya)?
Diantar ke Evolution
Tq</t>
  </si>
  <si>
    <t>senta</t>
  </si>
  <si>
    <t>jalan wandelvat</t>
  </si>
  <si>
    <t>Dibeli : warung nasi yg dekat si cantik manis (ada gambar histori chat kmren)
1 porsi nasi pake arsik + cabe giling &amp; ikan asinnya
Ke hutarih jaya an senta
Lewat blkng ya bang</t>
  </si>
  <si>
    <t>mira j</t>
  </si>
  <si>
    <t>Bang..belikan mie pansit Akhun 1bks ya bang, trs beli roti sedap pake mentega aja 1porsi(jangan pake gula dan coklat)</t>
  </si>
  <si>
    <t>citra</t>
  </si>
  <si>
    <t xml:space="preserve"> nasi nenek</t>
  </si>
  <si>
    <t xml:space="preserve">LB
Nasi nenek jalan cipto tengah
4 bks nasi pake telur
1 bks nasi pake rendang sapi
LA
pansit kembar
</t>
  </si>
  <si>
    <t>binsar</t>
  </si>
  <si>
    <t xml:space="preserve">Yenny </t>
  </si>
  <si>
    <t>steffi</t>
  </si>
  <si>
    <t>gorengan samping RM Sibolga</t>
  </si>
  <si>
    <t>ganda kartini</t>
  </si>
  <si>
    <t>Dr ganda kartini
Pandan meses 1, pandan srikaya 1, lapis surabaya 1 box, legit 2 box, roti kelapa 1 bgks,
Antar ke blkg puskes martoba
Bidan T hutapea
An stefi 085359693455</t>
  </si>
  <si>
    <t>Binsar</t>
  </si>
  <si>
    <t>Nayla</t>
  </si>
  <si>
    <t>kebab samping KDS</t>
  </si>
  <si>
    <t>Nova mandiri</t>
  </si>
  <si>
    <t>latief</t>
  </si>
  <si>
    <t>Salsa</t>
  </si>
  <si>
    <t>Martabak telor depan Sultan</t>
  </si>
  <si>
    <t>dibeli di
Kebab di simpang kds
-kebab sapi crispy 1, gak usah pke sayur, mayonaisnya bnyak..
Anter ke kmar 26</t>
  </si>
  <si>
    <t>Pesanan:
Ikan nila bakar 1
Ayam bakar paha 1
Nasi nya 4..
Jus belimbing gak pakek gula gak pakek es 1 
Jus jeruk gak pakek es 1</t>
  </si>
  <si>
    <t>Alamat: jl. Cempaka gg depan warkop hiking</t>
  </si>
  <si>
    <t>donna anisa</t>
  </si>
  <si>
    <t>Tia</t>
  </si>
  <si>
    <t>Kak pei</t>
  </si>
  <si>
    <t>Lina PT Alfa</t>
  </si>
  <si>
    <t>Nora Yanti</t>
  </si>
  <si>
    <t>ira murni sadar</t>
  </si>
  <si>
    <t>ria sapadia</t>
  </si>
  <si>
    <t>lia murni</t>
  </si>
  <si>
    <t>ellis</t>
  </si>
  <si>
    <t>nasi campur kawan, sedap</t>
  </si>
  <si>
    <t>nasi padang, isi pulsa</t>
  </si>
  <si>
    <t>miramar</t>
  </si>
  <si>
    <t>Volley</t>
  </si>
  <si>
    <t>Silindung Vihara</t>
  </si>
  <si>
    <t>cinde adam, geprek gendut, jus mobil</t>
  </si>
  <si>
    <t>kfc Cokro samping apollo</t>
  </si>
  <si>
    <t>scoop</t>
  </si>
  <si>
    <t>seafood kembar</t>
  </si>
  <si>
    <t>Di beli di : nasi campur kawan cipto
Pesanan : 
1bgks nasi campur pakai telur bulat sambel
Antar ke :
Jln.sriwijaya no.23/25 (gudang mas express) depan evolution grapic</t>
  </si>
  <si>
    <t>pertama
nasi padang seputaran kartini
1 bks nasi pake rendang
kedua
isilah pulsa simpati 20
ke 082339599419
antar ke
salon anastya</t>
  </si>
  <si>
    <t>[12:14, 7/3/2018] jasa kreta: Mie gomak bumbu pecel pake bakwan 1 bks
Gado2 1 bks
Miso pake bihun 1 bks
Pergedel 2, jengkol 2 tusuk
Es koteng 1 bks
Kacang ijo 1 bks
[12:14, 7/3/2018] jasa kreta: Miso pisah kuah
[12:14, 7/3/2018] jasa kreta: Jln ahmad yani yamaha alfa scorpii</t>
  </si>
  <si>
    <t>dibeli di
silindung vihara
1 porsi tubis
1 porsi saksang
1 porsi ayam pinadar
note:
-minta sup-nya
-tidak pake nasi
ke
Jalan Ahmad Yani
dekat STM HKBP, belakang HKBP Petra
an. nora yanti pasaribu</t>
  </si>
  <si>
    <t>pertama
cindelaras
kedua
geprek gendut
Ayam geprek gendut paket yg biasa level 2
ke
murni sadar
an. Ira</t>
  </si>
  <si>
    <t>dibeli di scoop
Rasa Coklat 1 scoops aja
Rasa Green Tea Ama Strawberry
Diantar ke 
murni sadar 
an. Lia</t>
  </si>
  <si>
    <t>pdt jimmy</t>
  </si>
  <si>
    <t>grainy</t>
  </si>
  <si>
    <t>shinta</t>
  </si>
  <si>
    <t>kak pei</t>
  </si>
  <si>
    <t>kak nora</t>
  </si>
  <si>
    <t>antar paket</t>
  </si>
  <si>
    <t>cirebon</t>
  </si>
  <si>
    <t>beli makanan di sriwijaya</t>
  </si>
  <si>
    <t>cipto 70</t>
  </si>
  <si>
    <t>ke
salon top
ambil paket
antar ke
polres
metodis pane</t>
  </si>
  <si>
    <t>dibeli di
cirebon bubur telkom
1 bks bubur ayam
jangan dicampur
jangan pake merica
ke
jalan batalion ujung no. 76</t>
  </si>
  <si>
    <t>mira susanti</t>
  </si>
  <si>
    <t>donna</t>
  </si>
  <si>
    <t>vira</t>
  </si>
  <si>
    <t>bakso durian</t>
  </si>
  <si>
    <t>kak gusti</t>
  </si>
  <si>
    <t>Yunita</t>
  </si>
  <si>
    <t>licen</t>
  </si>
  <si>
    <t>angeline</t>
  </si>
  <si>
    <t>oppung jurdil</t>
  </si>
  <si>
    <t>cozy jadi akun</t>
  </si>
  <si>
    <t>ada irma simpang cokro</t>
  </si>
  <si>
    <t>bensu greja</t>
  </si>
  <si>
    <t>idola jawa</t>
  </si>
  <si>
    <t>cinde</t>
  </si>
  <si>
    <t>apotik matahari</t>
  </si>
  <si>
    <t>cincau  mas tony</t>
  </si>
  <si>
    <t>siomay dipo</t>
  </si>
  <si>
    <t>depan RSUD</t>
  </si>
  <si>
    <t>rm simalungunn</t>
  </si>
  <si>
    <t>Di beli : di cozy jln cipto bawah
1 nasi goreng 
di antar : cling water jln. Tanahjawa simpang wahidin</t>
  </si>
  <si>
    <t>di beli di : jln.ade irma (persimpangan cokro)
Suami istri yg jualan
Pesanan : 
1 Mie goreng campur kwetiau pake telur (5rb)
1 Mie goreng tanpa telus (5rb)
Ke
Antar ke : jl.sriwijaya no. 23/25 gudang mas express (depan evolution grapic)</t>
  </si>
  <si>
    <t>Dibeli di :
Geprek bensu jln.gereja
Pesanan :
1 ayam geprek lvl1 (dada)
1 ayam geprek lvl 3 (paha)
1 jamur
1 tempe
1 tahu
Diantar ke :
Jln.tanah jawa gg.candi no.36</t>
  </si>
  <si>
    <t>LB
idoa jalan
1 bks nasi pake lele (level 3)
LA
bakso durian</t>
  </si>
  <si>
    <t>LB
cinde adam
Nasi +ayam penyet 6
Nasi tambah 1
LA
UGD RS. Tentara. An Gusti marlina</t>
  </si>
  <si>
    <t>LB
apotik matahari
1. Rhinofed
2. Rhinos junior
3. Nymiko
Masing2 = 1btl ya bg
LA
jl.Cokro sblh bengkel STIHL</t>
  </si>
  <si>
    <t>LB
Cincau hijau mas tony jalan tennis
beli 12 bks
LA
rsud drdjasamen bagian pendaftaran</t>
  </si>
  <si>
    <t>Dibeli di jalan sutomo depan methodist, simpang RSU. 
Jagung bakar 4 pedas
Obat paramex 2ppn 
Diantar ke 
Jalan thamrin no 137C
An angeline</t>
  </si>
  <si>
    <t>Pesan rumah mkn simalungun</t>
  </si>
  <si>
    <t>deby</t>
  </si>
  <si>
    <t>yurika</t>
  </si>
  <si>
    <t>ira</t>
  </si>
  <si>
    <t>eva bri</t>
  </si>
  <si>
    <t>jenni apotik</t>
  </si>
  <si>
    <t>dewi</t>
  </si>
  <si>
    <t>mama tian</t>
  </si>
  <si>
    <t>amuk</t>
  </si>
  <si>
    <t>transfer</t>
  </si>
  <si>
    <t>mie +bihun pecal yg jln wahidin</t>
  </si>
  <si>
    <t>bread one</t>
  </si>
  <si>
    <t>mawar, 888</t>
  </si>
  <si>
    <t>888</t>
  </si>
  <si>
    <t>jalan surabaya</t>
  </si>
  <si>
    <t>order
ke debby
ambil uang 2jt
transfer ke mandiri Mandiri D : 1070007503164 debora librany
jasa 10</t>
  </si>
  <si>
    <t>fitri vj cakes</t>
  </si>
  <si>
    <t>putra</t>
  </si>
  <si>
    <t>tiur</t>
  </si>
  <si>
    <t>ivonne</t>
  </si>
  <si>
    <t>nini</t>
  </si>
  <si>
    <t>harum manis</t>
  </si>
  <si>
    <t>pajak horas</t>
  </si>
  <si>
    <t>mbak tum</t>
  </si>
  <si>
    <t>mie so kanbest</t>
  </si>
  <si>
    <t>mie ayam bunda di pndok sayur</t>
  </si>
  <si>
    <t>beli sabun pepaya</t>
  </si>
  <si>
    <t>Kalo ada beli 4 kotak
Lanjut madam tio
Beliin buttercream 2kg
Wipikrim haan 400gr 2kotak
Ceri 3 ons
Mainan princess yg kecill keciln1 bungkus</t>
  </si>
  <si>
    <t>belanja</t>
  </si>
  <si>
    <t>pesan 14 bungkus nasi mbak tum parluasan pake ayam sambal antar ke nonang2</t>
  </si>
  <si>
    <t>LB
mieso kandang besar 
1 bks mie so
1 mie kuning aja perkedel 2, 
sate 1
LA
dpn mie pansit aon</t>
  </si>
  <si>
    <t>LB
my crepe
crepes coklat keju 1
skin crepes black rasa coklat banana 1
LA
jalan cipto
sebelum mie panjang 
sebelum mesjid
sebelah kanan dia
pintu warna biru
pas sebelah kantor notaris junjungan moses
an. Nini</t>
  </si>
  <si>
    <t>veronica</t>
  </si>
  <si>
    <t>eko</t>
  </si>
  <si>
    <t>kak ida</t>
  </si>
  <si>
    <t>jung jungon</t>
  </si>
  <si>
    <t>surga</t>
  </si>
  <si>
    <t>bensu jalan surga</t>
  </si>
  <si>
    <t>tahu pop</t>
  </si>
  <si>
    <t>ambil bedak</t>
  </si>
  <si>
    <t>empek2 model, boim SP, Ajox</t>
  </si>
  <si>
    <t>m7</t>
  </si>
  <si>
    <t>tembok</t>
  </si>
  <si>
    <t>suzuya</t>
  </si>
  <si>
    <t>bakso babi, alfa</t>
  </si>
  <si>
    <t>LB
bensu jalan gereja
4 ayam geprek level 10 tanpa nasi
LA
ke wahidin</t>
  </si>
  <si>
    <t>LB1
Empek2 model (di jln adam malik samping istana doorsmeer )   1 porsi...
minta sendoknya
LB2
Burger boim depan SP 2 buah
LB3
Airkelapa muda dekat PLN 2 bungkus
LA
BRI taman bunga</t>
  </si>
  <si>
    <t>LB
M7 jalan cipto
Mie kuning 1 bungkus
Bihun 2 bungkus
Kuning campur kwetiau 2
Total 5 bungkus
LA
JJ - com depan Akbid jalan Pane</t>
  </si>
  <si>
    <t>LB1
bakso babi jalan gereja
Bakso babi 1
LB2
alfa sebrang bakso b2
biskuit bayi milna rasa pisang
LA
Jalan surga</t>
  </si>
  <si>
    <t>ganda, asahan</t>
  </si>
  <si>
    <t>yenny bengkel rezeki</t>
  </si>
  <si>
    <t>LB1
miramar
2 bks nasi, 1 buat pake ayam panggang, 1 lagi pake ayam goreng (sayap)
LB2
KFC Palsu (beli seketemu di jalan)
LS
bengkel rezeki baru / aguan
Sebelah rs horas insani</t>
  </si>
  <si>
    <t>pajak</t>
  </si>
  <si>
    <t>Dibeli di pasar horas  : 
1.sayur manis 2000
2.kangkung  2000
3.toge 2000
4.selada 3000
5.tomat 1 kg 
6.timun 1 kg
7.ayam 2 kg POTONG PENYET
8.sosis 1 bungkus ( harga 12 ribu kalau tdk salah)  
Dibeli di pasar horas : lokasinya paling ujung dekat POS polisi deretan itu semua ada . 
Diantar ke:
Alamat antar
Nama : nicky hutabarat 
Hp  : 0821.67.728.728 
Jln vihara , cafe siantar river side.</t>
  </si>
  <si>
    <t>king pansit samping vita</t>
  </si>
  <si>
    <t>LB
king pansit
Yg smping vita insani
Pansit jumbo 1
Wanthan bakso 1
LA
gang tuana</t>
  </si>
  <si>
    <t>mie so lestari</t>
  </si>
  <si>
    <t>bakmi bahagia</t>
  </si>
  <si>
    <t>dibeli di
mie pansit bahagia parluasan
1 bks mie pansit
ke
jalan damar
gg durian no. 1A</t>
  </si>
  <si>
    <t>Dibeli di: jln surabaya
Sate padang metro  7 bgks (byk bumbu)
Minuman teh o cha rasa lemon tea 4 gls
Dan rasa bubblegum 3 gls
Tidak pakai bubble 
Ke: stefanny 
Jl. Thamrin no. 137c
082125255255</t>
  </si>
  <si>
    <t>nicky</t>
  </si>
  <si>
    <t>ester gg tuana</t>
  </si>
  <si>
    <t>kak yus</t>
  </si>
  <si>
    <t>maria simorangkir</t>
  </si>
  <si>
    <t>steffany</t>
  </si>
  <si>
    <t>Pdt Jimmy</t>
  </si>
  <si>
    <t>Andi BRI</t>
  </si>
  <si>
    <t>Ajin</t>
  </si>
  <si>
    <t>Gie</t>
  </si>
  <si>
    <t>Nita Saragih</t>
  </si>
  <si>
    <t>Stephen</t>
  </si>
  <si>
    <t>pak Faisal</t>
  </si>
  <si>
    <t>mia samsat</t>
  </si>
  <si>
    <t>Benito</t>
  </si>
  <si>
    <t>mie balap simpang cokro</t>
  </si>
  <si>
    <t>Warung AG</t>
  </si>
  <si>
    <t>mie goyag</t>
  </si>
  <si>
    <t>RM 888</t>
  </si>
  <si>
    <t>Cindelaras</t>
  </si>
  <si>
    <t>Mie so jalan cipto</t>
  </si>
  <si>
    <t>Bakpau Cipto</t>
  </si>
  <si>
    <t>OH5</t>
  </si>
  <si>
    <t>volley, panorama</t>
  </si>
  <si>
    <t>idola melati</t>
  </si>
  <si>
    <t>Mie so Kak Sri</t>
  </si>
  <si>
    <t>Pesan mie balap simpang Cokro mau arah parluasan bg dianter ke jln madura atas
ke
Madura atas gang damai</t>
  </si>
  <si>
    <t>ambil makanan di OH5</t>
  </si>
  <si>
    <t>Dibeli di ayam geprek idola jl.melati
1 ayam geprek + nasi level 1 sambal dipisah
1 ayam geprek + nasi level 3 
1 porsi nugget
1 nutrisari dingin
Diantar ke jl danau kerinci no 9</t>
  </si>
  <si>
    <t>elisya</t>
  </si>
  <si>
    <t>retno</t>
  </si>
  <si>
    <t>jenny apotik mitra</t>
  </si>
  <si>
    <t>cici</t>
  </si>
  <si>
    <t>Salon top</t>
  </si>
  <si>
    <t>Fitri</t>
  </si>
  <si>
    <t>nonrima</t>
  </si>
  <si>
    <t>Lia murni sadar</t>
  </si>
  <si>
    <t>mi pansit 555
jl merdeka,samping panin bank</t>
  </si>
  <si>
    <t xml:space="preserve">Mi Goreng Jalan Surabaya Samping Indah </t>
  </si>
  <si>
    <t>AWAI</t>
  </si>
  <si>
    <t>mie balap simpang ade irma cokro</t>
  </si>
  <si>
    <t>ambil paket</t>
  </si>
  <si>
    <t>megajaya</t>
  </si>
  <si>
    <t>mie ayam jamur</t>
  </si>
  <si>
    <t>silindung narumonda</t>
  </si>
  <si>
    <t>bubur telkom</t>
  </si>
  <si>
    <t>Beli Mi Goreng Jalan Surabaya Samping Indah Photo  3 porsi
mi kuning pakai telur.
Pedas
Diantar ke :
Retno Wulandari
Crown Photo
Jl. Sutomo atas no. 5j
Depan pondok jilbab
Hp. 0853 9945 4393</t>
  </si>
  <si>
    <t>BM</t>
  </si>
  <si>
    <t>Dibeli mie balap simp ade irma/simp cokro 2 bngkud pkek  telur siram cabe
Diantar ke jl nusa indah landyes steak no 4</t>
  </si>
  <si>
    <t>belanja bahan</t>
  </si>
  <si>
    <t>Beli di mie ayam jamur jl adam malik
Fotokan menu
Antar k aspol blok m no 29</t>
  </si>
  <si>
    <t>Rm Silindung jl. Narumonda
Pesanan
Nasi campur 3
Ikan nila bakar 1
Panggang 50rb
Antar ke 
Belakang puskesmas martoba lor.7 parluasan
(Bidan T Hutapea)
Stefi
085359693455</t>
  </si>
  <si>
    <t>nn</t>
  </si>
  <si>
    <t>Dewi pasaribu</t>
  </si>
  <si>
    <t>Aika</t>
  </si>
  <si>
    <t>jhon kennedy</t>
  </si>
  <si>
    <t>diana</t>
  </si>
  <si>
    <t>christopher</t>
  </si>
  <si>
    <t>tince</t>
  </si>
  <si>
    <t>Warung ayu jl mesjid</t>
  </si>
  <si>
    <t>idola melati jadi ke bensu jalan gereja</t>
  </si>
  <si>
    <t>goreng jalan sriwijaya</t>
  </si>
  <si>
    <t>Mi cipto 10
4 mi kuning
2 kwetiau
*pake telor
*cabe bungkus pisah
Antar ke Jl. Parapat Km. 4 / Simp. 2 (depan panglong pariama)</t>
  </si>
  <si>
    <t>Bg lokasi belanja
Warung ayu jl mesjid
Nasi pakek telur dadar 
Bakwan 2
Aqua besar 1. 
Anter ke mandiri bg</t>
  </si>
  <si>
    <t xml:space="preserve"> ayam penyet idola jalan melati 4 porsi..
3 porsi level 2
1 porsi level 1
Tempenya 1 porsi
ke 
jl. Sangnawaluh kompleks megaland blok bb no. 9 kantor kimia farma
an. AIKA</t>
  </si>
  <si>
    <t>Pesen nasi miramar : 1bungkus pake bergedel jagung  basahnya sedang. 1bungkus lg pake ayam rendang paha n basah minta sendok nya 2 y 
Antar ke parluasan depan rajawali toko kain holmes</t>
  </si>
  <si>
    <t>Dibeli 
Goreng jalan Sriwijaya atas
Campur2 sebayak Rp 10.000
Diantar ke jalan Mataram 2 
Simpang Prambanan
Atas nama christopher</t>
  </si>
  <si>
    <t>apotik sekitaran bandung</t>
  </si>
  <si>
    <t>salon top</t>
  </si>
  <si>
    <t>RM Puho</t>
  </si>
  <si>
    <t>rajawali jl prambanan</t>
  </si>
  <si>
    <t>cipto atas</t>
  </si>
  <si>
    <t>eden bakery sayangku</t>
  </si>
  <si>
    <t>fauziah</t>
  </si>
  <si>
    <t>eliya</t>
  </si>
  <si>
    <t>hui tan</t>
  </si>
  <si>
    <t>salon aho</t>
  </si>
  <si>
    <t>beli pikangsua</t>
  </si>
  <si>
    <t>dibeli di
rajawali jalan prambanan
beli pia yang baru siap dipanggang
ke
jl Volley no. 11 (belakang)
an. Licen</t>
  </si>
  <si>
    <t>Mau pesan Tahu goreng jangan taruh timun 1 bungkus, 
miso bihun 1 bungkus, 
bubur sumsum 1 yg di jalan Cipto
Es Koteng 1
Cipto atas yg dekat  jualan Babi panggang 888.....
ke
hui tan
samping nice trans</t>
  </si>
  <si>
    <t>nova mandiri</t>
  </si>
  <si>
    <t>galung</t>
  </si>
  <si>
    <t>Bg..
Lokasi belanja
Galung dekat sultan agung
Pesanan
Nasi bungkus pakek ayam goreng 1
Ikan sambel (gak pakek nasi) 1
Lokasi antar
Ade irma gg alam jaya no 9f</t>
  </si>
  <si>
    <t>yos</t>
  </si>
  <si>
    <t>risna lien</t>
  </si>
  <si>
    <t>Srikaya ganda yg hrg 55rb (1kg) x 2
Bakpang 888 cipto
5 bungkus campur (bak putih)</t>
  </si>
  <si>
    <t>Mila</t>
  </si>
  <si>
    <t>rizky</t>
  </si>
  <si>
    <t>rina y</t>
  </si>
  <si>
    <t>pariama</t>
  </si>
  <si>
    <t>nita saragih</t>
  </si>
  <si>
    <t>RM Merpati</t>
  </si>
  <si>
    <t>gendut surabaya</t>
  </si>
  <si>
    <t>indomaret</t>
  </si>
  <si>
    <t>ganda sutomo</t>
  </si>
  <si>
    <t>Jl cipto samping elteha, Bakpau 88, Kopi sedap</t>
  </si>
  <si>
    <t>LB
Rm mkn merpati..
LA
Almt q jl medan area no. 89..
Posisi di blkg kantor pos
Atas nm mila
j 11</t>
  </si>
  <si>
    <t>Tlg belikan nasi gendut pakai lele 1 bgks kering ya. 
Dn pecal 1 bgks cabe sedang. 
Beli di jln surabya. 
Antar ke jln mojopahit atas gg ramli no 56 rmh wrn hijau</t>
  </si>
  <si>
    <t>Roti ganda isi seres 1 
Isi srikaya 1 
Diantar vila jawa indah</t>
  </si>
  <si>
    <t>Beli di indomaret mana saja
1 bks beras ramos (beras merek apa saja) ukuran 5 kg
1 bks minyak goreng sania atau merek apa 
saja yg 2 Liter
4 es cream cornetto coklat 
Antar ke
Rina yohana
Jl.mangga no.38
085361020669</t>
  </si>
  <si>
    <t>Order :
Toko Roti Ganda Sutomo
2 Bolu gulung Mocha Capucino
1 Roti Tawar petak
1 selai serikaya
Diantar ke
Percetakan Grafina
Jl. Pangaribuan Atas No. 1</t>
  </si>
  <si>
    <t>LB1
Jl cipto samping elteha
Soup tahu 
LB2
Bakpau 88 yg kecil isi daging 20 pc jangan dipanaskan (mau bawa luar kota)
10 pc dipanaskan isi daging
LB3
Kopi sedap halus 1 kg
LA
Kedai kopi hordja jalan wandelfat no 28 A</t>
  </si>
  <si>
    <t>madam tio</t>
  </si>
  <si>
    <t>cinde adam</t>
  </si>
  <si>
    <t>tunggal</t>
  </si>
  <si>
    <t>pizza</t>
  </si>
  <si>
    <t>vj cakes</t>
  </si>
  <si>
    <t>kak betty</t>
  </si>
  <si>
    <t>christine</t>
  </si>
  <si>
    <t>wulan</t>
  </si>
  <si>
    <t>phin</t>
  </si>
  <si>
    <t xml:space="preserve">LB
cindelaras adam
ikan nila bakar cindelaras 3 
tanpa nasi
LA
jln nenas 23
</t>
  </si>
  <si>
    <t>ke toko</t>
  </si>
  <si>
    <t>Tolong beli kan pizza plain ceese size medium
Jln sriwijaya 39 b/c
Anggrek sriwijaya</t>
  </si>
  <si>
    <t>ester</t>
  </si>
  <si>
    <t>glenn</t>
  </si>
  <si>
    <t>rizky ayunda</t>
  </si>
  <si>
    <t>ayu depan ev</t>
  </si>
  <si>
    <t>pansit kembar</t>
  </si>
  <si>
    <t>ke paradep</t>
  </si>
  <si>
    <t>mie so wak miko</t>
  </si>
  <si>
    <t>tuti, pecal STTC</t>
  </si>
  <si>
    <t>mie so mesra</t>
  </si>
  <si>
    <t>Ambil barang 
di indah taxi, 
skin drum 2 bh, 
antar ke 
simpang rambung merah 
jalan asahan gereja Pentakosta 
a.n glenn</t>
  </si>
  <si>
    <t xml:space="preserve">LB1
tuti
9 potong ayam penyet tidak pake nasi
banyak cabe
LB2
pecal depan STTC
2 bks pecal agak pedas
LA
jalan pantai timur no. 31
</t>
  </si>
  <si>
    <t>Pesanan di beli di : Misso Mesra, di jl padang sidempuan.
Pesanan: Miso 3 (1 mie putih, 1 mie kuning, 1 mie campur)
Perkedel 2 
Sate kerang 2
Antar ke : jl sriwijaya no 23/25 depan evolution grapic</t>
  </si>
  <si>
    <t>sandy</t>
  </si>
  <si>
    <t>aon</t>
  </si>
  <si>
    <t>aling</t>
  </si>
  <si>
    <t>aling samping cipto 10, metro</t>
  </si>
  <si>
    <t>top</t>
  </si>
  <si>
    <t>malvin</t>
  </si>
  <si>
    <t>vegetarian</t>
  </si>
  <si>
    <t>stephen</t>
  </si>
  <si>
    <t>mie pansit 55</t>
  </si>
  <si>
    <t>antar kue</t>
  </si>
  <si>
    <t>zahra</t>
  </si>
  <si>
    <t>nasi warung johir, apotik</t>
  </si>
  <si>
    <t>jaket order : 
1. Nasi warung johir (belakang BI) nasi pake ayam sambal   1 bks 
2. jus jeruk hangat 1 cup 
3 . strepsil original di apotik 1 bks 
diantar jl pangad kos nanda kamar no 2</t>
  </si>
  <si>
    <t>kak ami</t>
  </si>
  <si>
    <t>momy rey</t>
  </si>
  <si>
    <t>Ibu Asri</t>
  </si>
  <si>
    <t>Stephanie</t>
  </si>
  <si>
    <t>santika</t>
  </si>
  <si>
    <t>Ayin</t>
  </si>
  <si>
    <t>yudi</t>
  </si>
  <si>
    <t>lily</t>
  </si>
  <si>
    <t>anggun</t>
  </si>
  <si>
    <t>warung ayu, jadi ke soto zunaida</t>
  </si>
  <si>
    <t>mie pansit</t>
  </si>
  <si>
    <t>Ganda</t>
  </si>
  <si>
    <t>nasi kak yun, jadi ek latief</t>
  </si>
  <si>
    <t>megamas</t>
  </si>
  <si>
    <t>naga mas</t>
  </si>
  <si>
    <t>krakatau</t>
  </si>
  <si>
    <t>Jay jay jln.soa sio</t>
  </si>
  <si>
    <t>panjang</t>
  </si>
  <si>
    <t>bakso koboy</t>
  </si>
  <si>
    <t>ajo</t>
  </si>
  <si>
    <t>cipto 10
Mie pansit goreng 2
Kwitau goreng 2
Semuanya goreng cabe, pake telur
Antar ke :
Perumahan sibatu-batu indah blok D No.15</t>
  </si>
  <si>
    <t xml:space="preserve">dibeli
madam tio
1 pasta pandan (foto)
1 sponge 80gram
Coklat batang ukuran 1/2kilo
keju kraft ukurn 175gram 
ke
Nama: deswita manullang(cici)
Alamat:jln.melanthon siregar no.58b (wartel juwita central) ,Pematang  Siantar
Nomor hp : 085275386668
</t>
  </si>
  <si>
    <t>1 bks mie pansit pake telor (jangan pake merica, cabe lainkan) minta bakyuphok
antar ke prambanan 88A</t>
  </si>
  <si>
    <t>[11:10, 7/1/2018] jasa kreta: Apen coklat 10 biji.
Kue kemplang 6 biji.
Cendol panas di depan ganda 1 bungkus.pecel depan ganda 1 bungkus.
[11:10, 7/1/2018] jasa kreta: Jl catur 25
[11:10, 7/1/2018] jasa kreta: J10</t>
  </si>
  <si>
    <t>[11:29, 7/1/2018] jasa kreta: Timi... kk pesan ayam geprek 3 level 4. ikan lele 1 tanpa nasi cah kangkung 1.dari geprek idola jln jawa.
[11:29, 7/1/2018] jasa kreta: Minumannya Mocca float 2 cup dan lechy float 1 cup dari kfc
[11:30, 7/1/2018] jasa kreta: J16</t>
  </si>
  <si>
    <t>[11:45, 7/1/2018] jasa kreta: nasi kak yun 3 bgks pake ikan gulai (ikannya di bungkus pisah)
[11:45, 7/1/2018] jasa kreta: anter ke megaland blok G no 9 (dalam villa)</t>
  </si>
  <si>
    <t>Bang pesan geprek bensu dijalan gereja
Paket ayam geprek sama nasi level 7 sama 3
Diantar ke sebrang awai</t>
  </si>
  <si>
    <t>Megaland blok B no.36/37</t>
  </si>
  <si>
    <t>ke nagamas beli 1 dus aqua botol ukuran gede</t>
  </si>
  <si>
    <t>Ke toko krakatau
Beli converter hdmi to av
Semalam harga nya 190rb
Antar ke 
VJ CAKES
Minta bayar nya sama orang ditoko</t>
  </si>
  <si>
    <t>[17:47, 7/1/2018] jasa kreta: Jay jay jln.soa sio
[17:47, 7/1/2018] jasa kreta: Bubur ayam 2porsi
[17:47, 7/1/2018] jasa kreta: Bimbimbap 1 porsi
[17:47, 7/1/2018] jasa kreta: Megaland blok B no.36/37</t>
  </si>
  <si>
    <t>Bakso 1 bungkus di bakso koboy ( bakso kosong ya) 
Diantar ke salon annastasya jalan jawa</t>
  </si>
  <si>
    <t>antar cake ke Jus Siregar</t>
  </si>
  <si>
    <t>antar cake</t>
  </si>
  <si>
    <t>Anas</t>
  </si>
  <si>
    <t>Maria</t>
  </si>
  <si>
    <t>Pajak horas</t>
  </si>
  <si>
    <t>nasi aai, pansit 55, ajo</t>
  </si>
  <si>
    <t>Soto tanpa santan, indomaret</t>
  </si>
  <si>
    <t>Dibeli di Nasi Ayam Aai Jln Surabaya
Pesanan:
Nasi ayam - 1bks
Dibeli di Mie Pansit 55 jln Merdeka
Pesanan:
Mie pansit - 1bks
Dibeli di Nasi Ajo jln TAnah jawa gang sepeda
Pesanan:
Nasi campur - 1bks (pakai telur mata sapi dan perkedel)
Basah ya bng
Diantar ke Evolution
Tq</t>
  </si>
  <si>
    <t>pertama
soto tanpa santan di jalan soa sio
2 porsi soto tanpa santan
-tidak pake nasi
-sambal pisah
kedua
indomaret
-
-
-
ke
jalan sabang merauke
jasa 10</t>
  </si>
  <si>
    <t>graha seluler</t>
  </si>
  <si>
    <t>ibu gloria</t>
  </si>
  <si>
    <t>KFC</t>
  </si>
  <si>
    <t>Lokasi belanja: JL. Melati
Pesanan:
ayam geprek 4
level 2 : 3.  Sayap 1, paha 1, dada 1
Level 3 : 1 paha.
Diantar ke: Toko ponsel INDOTEL.
Alamat antar : (Jalan Merdeka depan Bank PaNiN)
Nama : nurul
Hp. 081263924201</t>
  </si>
  <si>
    <t>LB
KFC
Kfc 1 bucket isinya paha bawah ama sayap
Anakku suka paha bawah ama sayap
LA
praktek dr ferry
j10</t>
  </si>
  <si>
    <t>Hardy</t>
  </si>
  <si>
    <t>novi</t>
  </si>
  <si>
    <t>suriyati</t>
  </si>
  <si>
    <t>mama jessika</t>
  </si>
  <si>
    <t>Agung</t>
  </si>
  <si>
    <t>Lily</t>
  </si>
  <si>
    <t>samuel</t>
  </si>
  <si>
    <t>kak yenni</t>
  </si>
  <si>
    <t>rina jalan pane</t>
  </si>
  <si>
    <t>Cipto</t>
  </si>
  <si>
    <t>warung telkom</t>
  </si>
  <si>
    <t>nasi lemak</t>
  </si>
  <si>
    <t>sedap</t>
  </si>
  <si>
    <t>simpang pemem</t>
  </si>
  <si>
    <t>beli badak</t>
  </si>
  <si>
    <t>my crepe, AG</t>
  </si>
  <si>
    <t>panjang deli</t>
  </si>
  <si>
    <t>kimia farma, kwetiau</t>
  </si>
  <si>
    <t>bubur ayam cina</t>
  </si>
  <si>
    <t>Pesan pak
Kopi sedap halus 1 kg buatin per 1/2 kg 
Serikaya 4 pc</t>
  </si>
  <si>
    <t>Pesan kopi susu gelas kecil. 14 bungkus
Dari kedai kopi sembiring. Simpang pemem.
Antar ke melanton siregar, gang PD</t>
  </si>
  <si>
    <t>Antar k jln pane bawah, seberang bibigo, samping gang kaspar sipayung</t>
  </si>
  <si>
    <t>yesika</t>
  </si>
  <si>
    <t>melda</t>
  </si>
  <si>
    <t>bang saragih</t>
  </si>
  <si>
    <t>get max</t>
  </si>
  <si>
    <t>william</t>
  </si>
  <si>
    <t>azla</t>
  </si>
  <si>
    <t>kak Limei</t>
  </si>
  <si>
    <t>dinda</t>
  </si>
  <si>
    <t>nasi lemak get max</t>
  </si>
  <si>
    <t>sop depan depag</t>
  </si>
  <si>
    <t>belakang ramayana</t>
  </si>
  <si>
    <t>apotik beli pampers</t>
  </si>
  <si>
    <t>AG</t>
  </si>
  <si>
    <t>willy, sate madura, aroma</t>
  </si>
  <si>
    <t>bakso metro</t>
  </si>
  <si>
    <t>oranyono</t>
  </si>
  <si>
    <t>SPK</t>
  </si>
  <si>
    <t>LB
nasi lemak get max
3 nasi tim 
( nanti info ada pilihan pakai ayam atau telur)
LA
jl lingga no 10</t>
  </si>
  <si>
    <t>LB
Sedap
Belik roti bakar sedap selai srikaya ukuran besar 
LA
beatrix salon</t>
  </si>
  <si>
    <t>Slmat sore
Kami mau pesan / beli kopi bubuk 1 kg dari kedai kopi sedap.
Diantar ke rumah HorDja.
Trima kasih</t>
  </si>
  <si>
    <t>Mamy poko ukuran XL 1bks besar isi 20pc
Ranitidine 1strip beli di apotik</t>
  </si>
  <si>
    <t>Beli nasi AG 1 pake ayam dada, jgn pake sayur, nasi tambo. Antar ke sb merauke
an. WIlliam
J89</t>
  </si>
  <si>
    <t>LB1
willy
1 porsi sop daging di soto medan kk willy
banyak sayur ny
LB2
sate madura depan tamsis
sate madura 50 rb. yg depan tamsis ya pak. Sate ayam, gak pake lontong
LB3
pisang warisan di aroma ramayana
pisang coklat pisang crispi
ke
toko obat simalungun sehat
rambung merah</t>
  </si>
  <si>
    <t>bakso metro
2bks ya pake mitiau
LA
Sriwijaya 35B toko rejeki motor
j9</t>
  </si>
  <si>
    <t>[21:58, 7/10/2018] Jasa kreta: Mas mau pesen lagi bisa ga ya
[21:58, 7/10/2018] Jasa kreta: Nasi goreng spk 1 diantar ke asrama koas putra di rs umum juga
[21:58, 7/10/2018] Jasa kreta: Dibayarnya tunai disana mas
[21:58, 7/10/2018] Jasa kreta: Gak pedes sama sekali ya mas
[21:58, 7/10/2018] Jasa kreta: An. Dinda</t>
  </si>
  <si>
    <t>Total Order</t>
  </si>
  <si>
    <t>Total Jasa</t>
  </si>
  <si>
    <t>andi</t>
  </si>
  <si>
    <t>jay jay, basamo</t>
  </si>
  <si>
    <t>ganda, depan sttc pattimura</t>
  </si>
  <si>
    <t>frina</t>
  </si>
  <si>
    <t>dinda ayu</t>
  </si>
  <si>
    <t>dicky</t>
  </si>
  <si>
    <t>wianlie</t>
  </si>
  <si>
    <t>wahidin simpang menuju ade irma</t>
  </si>
  <si>
    <t>gazebo</t>
  </si>
  <si>
    <t>Sate Ajo</t>
  </si>
  <si>
    <t>LB
Gazebo
1 bks nasi pake ikan nila bakar
LA
Tk kristen kalam kudus 
frina julianty.</t>
  </si>
  <si>
    <t>Dibeli di KFC
Pesanan:
1. Super besar 2 mix (yg hcc ayamnya mau paha atas) 
2. Kentang Goreng (porsi Large)
Dibeli di Panjang jln Cipto 75
Pesanan:
Bihun Kuah - 1bks
Diantar ke Evolution
Tq</t>
  </si>
  <si>
    <t>Di beli di : my crepe (jln.palangkaraya)
Pesanan :
2 nutella keju
1 nutella banana (ini request jangan ada keju)
Antar ke : jln. Sriwijaya no.23/25 (gudang coca cola)</t>
  </si>
  <si>
    <t>Jalan sriwijaya kompleks sehat sriwijaya no 14</t>
  </si>
  <si>
    <t>elisabeth</t>
  </si>
  <si>
    <t>jessy</t>
  </si>
  <si>
    <t>Asri</t>
  </si>
  <si>
    <t>Asri lagi</t>
  </si>
  <si>
    <t>ayu n</t>
  </si>
  <si>
    <t>anthony</t>
  </si>
  <si>
    <t>wanda</t>
  </si>
  <si>
    <t>geprek melati</t>
  </si>
  <si>
    <t>pansit pelangi</t>
  </si>
  <si>
    <t>333</t>
  </si>
  <si>
    <t>order
ke salon top
ambil paket
antar ke
- jln merdeka bank bca 
- jlnmerdek smart education
- jln merdeka toko mas melati jaya 
- jln dahlia kantor pajak 
- jln pane blue diamond
- jln sutomo optik simalungun
- jln jawa</t>
  </si>
  <si>
    <t>ayam geprek jl melati
pesanan : 
4 ayam geprek dada , level 1 (yg 2 pisah sambal) gak usah pake nasi
diantar ke jl mawar no 1D
an. Eko</t>
  </si>
  <si>
    <t>Beli di aon jl.wahidin
Pansit plus telur 1 bks
Kundur panas 1 cup
Trus
Beli pisang bumbu jl.sabang merauke 1 bks
Diantar k jl.farel pasaribu gg sukun no.30</t>
  </si>
  <si>
    <t>mau pesan ayam geprek bensu
-ayam geprek level 5 (ayamnya aja)
diantar ke :
jalan gunung sibayak ya , nnti uda masuk jln gunung sibayak dapat belokan pertama ke kiri (JLN.DALIL TANI 1) nnti masuk aja ke jalan itu trs lurus sampai ujung , disana dia ada komplek gitu , buntu smpe ujung. letak komplek pas dibelakang SMP KALAM KUDUS . 
nama : jessylia
081906370293</t>
  </si>
  <si>
    <t>Bang, mau pesan nasi goreng tembok (2) diantar ke asrama koas rsud djasamen saragih ya bang</t>
  </si>
  <si>
    <t>LB
988 cipto bawah
Pesanan. 
 1 bungkus nasi goreng. 
1 bungkus mie goreng.
Cabe nya dipisahin ya
Di antar ke 
Jalan sriwijaya kompleks megamas nomer B10 ( rumah paling ujung).</t>
  </si>
  <si>
    <t>Nasi goreng 2 porsi dr 33 jl cipto ama babi kecap 1
An. Wanda</t>
  </si>
  <si>
    <t>15;23</t>
  </si>
  <si>
    <t>silvia jl surabaya</t>
  </si>
  <si>
    <t>claudia</t>
  </si>
  <si>
    <t>fiona (mama lamhot)</t>
  </si>
  <si>
    <t>ambil pesanan</t>
  </si>
  <si>
    <t>Mie ayam bakso rizky bg 2 yg depan nomensen</t>
  </si>
  <si>
    <t>lontong malam, valentine</t>
  </si>
  <si>
    <t>mie pansit bahagia</t>
  </si>
  <si>
    <t>Dari :
Kak lompoh pinem
Jaln mangga bawah
Depan kantor lurah perhorasan nauli
Pesanan :
Pesanan an stefi (195rb)
Antar :
Bidan T Hutapea
Samping Puskesmas Martoba lor.7 parluasan
Jl. Bah Tongguran</t>
  </si>
  <si>
    <t>antar ke jl.surabaya no 21.pematangsiantar masuk dr gang pintu p1 warna abu</t>
  </si>
  <si>
    <t>Jln patuan nagari no 27 parluasan dan bpk antarkan jln medan sip kerang sumber jaya 2 gang kolam pancing atas nama fiona (ma lamhot) no hp sesuai dgn wa ini ya pak tlg pisah mienya dgn kuahnya takut kembang</t>
  </si>
  <si>
    <t>Suzuya
 Pesan susu pediasure kaleng kecil rasa vanilla
Diantar ke kedai kopi hordja jalan wandelfat</t>
  </si>
  <si>
    <t>eki tobiing</t>
  </si>
  <si>
    <t>rika butar2</t>
  </si>
  <si>
    <t>rina yohana</t>
  </si>
  <si>
    <t>apotik matahari, pajak</t>
  </si>
  <si>
    <t>panorama</t>
  </si>
  <si>
    <t>crepes</t>
  </si>
  <si>
    <t>gado2 volley</t>
  </si>
  <si>
    <t>wnp</t>
  </si>
  <si>
    <t>RM sehat</t>
  </si>
  <si>
    <t>apotik bersatu, simpang 3</t>
  </si>
  <si>
    <t xml:space="preserve">LB1
apotik matahari
1 obat alcoplus DMP (ada foto)
-untuk anak 2 tahun
1 vitamin anak inbost untuk 2 tahun yg cair
LB2
pajak
ubi keladi 1 kg 
mata ikan 1 ons (tempat jual tepung)
LA
jln melanthon siregar gg pede blok a
@XJS Jonsi </t>
  </si>
  <si>
    <t>Dibeli di salon sukim jalan palangkaraya 
Crepes 
Nutella keju 2
Nutella kacang 1
Coklat ceres 1 
Diantar ke 
Jalan thamrin no 137C 
An angeline</t>
  </si>
  <si>
    <t xml:space="preserve">LB
IDOLA JAwA
1 bungkus Ayam geprek idola level 2
-pake nasi
LA
salon annastasya
</t>
  </si>
  <si>
    <t>Di beli : panjang jalan cipto
1 nasi goreng
1 bihun goreng cabe 
Nb: minta cabe nya y bang...
diantar : cling water jln. Tanah jawa simpang wahidin.</t>
  </si>
  <si>
    <t>bg belikan nasi pedas sabang merauke
1pk ayam goreng paha 
1pk ayam gulai paha 
antar gg naga</t>
  </si>
  <si>
    <t>Ambil pesanan di RM Sehat Jalan Bandung 
Pesanan atas nama Amuk (tukang kerupuk)
Nb: pesanan belum dibayar 
Diantar ke jalan thamrin gang vihara no 111</t>
  </si>
  <si>
    <t>Beli di apotek bersatu
1 ampul hemapo epoetin 3000
1 pp parasetamol 
Beli di resto simpang 3
1 bks nasi rendang sayur (rendang &amp; sayur dipisah)
antar ke
Rina yohana
Jl.mangga no.38
085361020669</t>
  </si>
  <si>
    <t>shanaz</t>
  </si>
  <si>
    <t>eva</t>
  </si>
  <si>
    <t>indah jotun</t>
  </si>
  <si>
    <t>bubur cipto</t>
  </si>
  <si>
    <t>SP, miramar</t>
  </si>
  <si>
    <t>ss fried</t>
  </si>
  <si>
    <t>jus siregar</t>
  </si>
  <si>
    <t>LB
bubur ayam di jalan cipto
1 bks
ke
jalan dahlia
an. Shanaz</t>
  </si>
  <si>
    <t>LB1
SP lantai 2
beli kaos
LB2
Miramar
1 bks nasi pake cumi
LA
BRI Merdeka</t>
  </si>
  <si>
    <t>SS fried chicken
- spicy paha atas 2
- spicy paha bawah 1
- paha atas biasa 2
- paha bawah biasa 1
- kentang 2 
Toko ERA BARU / JOTUN
jln cokro no. 5
(antara indomaret dan alfamidi, pas di tengah) 
pagar warna orange</t>
  </si>
  <si>
    <t>Dibeli jus jeruuk 2 bngkus... Di siregar 2 bersaudara pkek es
Diantar ke nusa indah kost landyes strak no 4
An. Cici</t>
  </si>
  <si>
    <t>VJ Cakes</t>
  </si>
  <si>
    <t>Aiva</t>
  </si>
  <si>
    <t>Sherly</t>
  </si>
  <si>
    <t>rahman</t>
  </si>
  <si>
    <t>luki</t>
  </si>
  <si>
    <t>M7</t>
  </si>
  <si>
    <t>SPK, Gendut</t>
  </si>
  <si>
    <t>ke Sebelah megajaya, 085275109899</t>
  </si>
  <si>
    <t>LB
KFC
paket winger 3 porsi
LA
de java
NOTE:
Nnt byk saosny y bg</t>
  </si>
  <si>
    <t>Belanja I  di nasi goreng SPK.
Pesanan. 1 bungkus nasi goreng SPK. Porsi jumbo.
Belanja II di ayam geprek si gendut .
Pesanan .
 1 nasi + ayam geprek .
Extra sambel level 5.
1 nasi putih.
Di antar ke
Jalan sriwijaya kompleks megamas B10 ( rumah paling ujung)</t>
  </si>
  <si>
    <t xml:space="preserve">LB
AJO
3 bks sate padang pake lontong
1 bks sate padang tidak pake lontong
ke
Jalan madura bawah
an. Luki
</t>
  </si>
  <si>
    <t>julita</t>
  </si>
  <si>
    <t>syahrima</t>
  </si>
  <si>
    <t>kak mey</t>
  </si>
  <si>
    <t>panggang makarsa</t>
  </si>
  <si>
    <t>pajak horas beli seprei</t>
  </si>
  <si>
    <t>wanda cake</t>
  </si>
  <si>
    <t>beli seprei</t>
  </si>
  <si>
    <t>Antar ke kantor samsat depan megaland ya</t>
  </si>
  <si>
    <t>order
ke wanda cake
ambil pesanan an. Mey Siahaan
6 kue
ke
rumah kak Mey
samping praktek dr grace jalan sudirman</t>
  </si>
  <si>
    <t>cindelaras</t>
  </si>
  <si>
    <t>Bg belikan ayam cindelaras 3. Lele 2. Antar ke jalan sudirman depan eldivo resto. 082168378222</t>
  </si>
  <si>
    <t>lestari</t>
  </si>
  <si>
    <t>nita</t>
  </si>
  <si>
    <t>Devi</t>
  </si>
  <si>
    <t>ayu amoriza</t>
  </si>
  <si>
    <t>cahaya</t>
  </si>
  <si>
    <t>bread one jalan merdeka</t>
  </si>
  <si>
    <t>Sedap</t>
  </si>
  <si>
    <t>RM Tapanuli</t>
  </si>
  <si>
    <t>geprek bensu</t>
  </si>
  <si>
    <t>bundah zahra cake</t>
  </si>
  <si>
    <t>Lokasi  jemput
jl cipto 64 bunda zahra cake
Pesanan:
....
....Cake ultah
Diantar ke:
Alamat antar jl mual nauli 3 no 11
Nama astri lumban tobing
Hp. 081260521691
Note: om tlg kurirny 2 org takut rusak kue ny klo sndirian</t>
  </si>
  <si>
    <t>boy</t>
  </si>
  <si>
    <t>srikandi sianipar</t>
  </si>
  <si>
    <t>Alamat jln sumber jaya 2 gang bengkel las nomor 5</t>
  </si>
  <si>
    <t>Aldora</t>
  </si>
  <si>
    <t>fenny</t>
  </si>
  <si>
    <t>Intan Huang</t>
  </si>
  <si>
    <t>Yunita Jl Thamrin</t>
  </si>
  <si>
    <t>mira J</t>
  </si>
  <si>
    <t>nelly</t>
  </si>
  <si>
    <t>siti saragih</t>
  </si>
  <si>
    <t>indah witri</t>
  </si>
  <si>
    <t>Ganda, kok tong</t>
  </si>
  <si>
    <t>Gazebo</t>
  </si>
  <si>
    <t>Silahkan disusun pesanannya sperti ini ya:
-----------------------------------------------------------
Lokasi belanja: Rumah Makan AG
………..
Pesanan: nasi 1 trh ayam goreng dada
Smbl tauco,sambal terasi dan gori pisah.  
....
....
Diantar ke: Zona Hp
Alamat antar Jl Merdeka No 77 Lewat Toko Asli 5 ruko
Nama Intan Huang 
Hp. 0877 4470 1290
Note:
-JaKet bisa melayani lebih dari 1 tempat
-Harga sesuai dengan harga toko  (tidak ada di-naikkan)</t>
  </si>
  <si>
    <t>1.ganda sutomo 
1 bungkus kue sus,5 biji roti gogo srikaya
2.koktong cipto
1 gelas kopi susu dingin,es dikit</t>
  </si>
  <si>
    <t>bli di indomaret mana aja 
. shampo loreal 
. fruit tea rasa pa aja 
antar jl pangad kos nanda no 2</t>
  </si>
  <si>
    <t>Antar ke jalan kabu2 perumahan cina no 9. 082168378222</t>
  </si>
  <si>
    <t>Malam jaket..
Mau pesan nasi ayam penyet cindelaras 1
Jus pokat 1
ke
apotik matahari jln merdeka..</t>
  </si>
  <si>
    <t xml:space="preserve">dibeli di tembok
6 nasi goreng tembok
1 mie goreng 
note:
Mie goreng nya campur y bng cmpur mie tiaw
</t>
  </si>
  <si>
    <t>SILVINA</t>
  </si>
  <si>
    <t>Ester gg Tuana</t>
  </si>
  <si>
    <t>fristi</t>
  </si>
  <si>
    <t>Lina Hutasoit</t>
  </si>
  <si>
    <t>Maya</t>
  </si>
  <si>
    <t>Nasi Ayam Aai, nasi nenek</t>
  </si>
  <si>
    <t>SALON SUKIM</t>
  </si>
  <si>
    <t>Pansit kembar</t>
  </si>
  <si>
    <t>roket, ganda, prmabanan</t>
  </si>
  <si>
    <t>ke toko panen raya</t>
  </si>
  <si>
    <t>Nobols</t>
  </si>
  <si>
    <t>kedai hutagalung,  jl DI Panjaitan</t>
  </si>
  <si>
    <t>Dibeli di Nasi Ayam Aai
Pesanan:
Nasi ayam - 1bks
Dibeli di Nasi Nenek
Gang seberang sultan agung (gang yg jual ikan”)
Pesanan:
Nasi campur - 1bks (pakai telur bulat) basah ya bng
Diantar ke Evolution
Tq</t>
  </si>
  <si>
    <t>bg k salon sukim ambilkan hairtonic punya silvina blg pesan juvina 
bayarkan dulu nnti brpa yaa
fotokan dl brng nyaaa
antar gg naga</t>
  </si>
  <si>
    <t>pertama
Roti ketawa sambo bang
3 bungkus yg besar 3 bungkus yg kecil
kedua
Trus roti ganda isi seres 1  + isi srikaya 1
Ketiga
Trus roti kacang beo 4 kotak beli di jl. Prambanan
Diantar ke vila jawa indah no.4</t>
  </si>
  <si>
    <t>Ambilkan makanan ke 
Jln cokro 37 toko panen raya sebrang gudang garam
Diantar k jl farel pasaribu gg sukun no 30
Bayarkan 250 rb bang</t>
  </si>
  <si>
    <t>dibeli di
panjang
4 bks nasi goreng
ke
gg indah tomuan
an. Fristi</t>
  </si>
  <si>
    <t>Klinik siloam .jln. sudirman no 23</t>
  </si>
  <si>
    <t>Tlng belikan babi panggang  30 rb di kedai hutagalung,  jl DI Panjaitan,  depan galon
Antar ke jl balige II no 75A,  tks</t>
  </si>
  <si>
    <t>Tiwi</t>
  </si>
  <si>
    <t>VYA</t>
  </si>
  <si>
    <t>roma</t>
  </si>
  <si>
    <t>ajin</t>
  </si>
  <si>
    <t>deasy jl renville</t>
  </si>
  <si>
    <t>ELGINI</t>
  </si>
  <si>
    <t>bakso durian, gazebo</t>
  </si>
  <si>
    <t>WNP</t>
  </si>
  <si>
    <t>elgini pas sebrang sedap
Order: cetaphil gentle skin cleanser
Diantar k: jl ragi idup II rumah pertama sebelah kanan, masuk dr simpang kantor bulog</t>
  </si>
  <si>
    <t>Jemput di top
Antar : 
- jln dahlia kantor pajak
- jln merdeka bank bca
- jln merdeka bank panin 
- jln sriwijaya komplek anggrek no 39 ( samping pos satpam )
- jln wahidin no 89 pintu abu ( lewat jln tanah jawa ) depannya ada jual minyak</t>
  </si>
  <si>
    <t>pertama
bakso durian
bakso setannya 1
-pkek mie putih sikit aja
-bnyak saos sm cabe
kedua
gazebo
sayur capcai 1 
cumi (fotokan menu cumi)
ke
jalan sriwijaya bawah, dekat futsal
an. VYA
j13</t>
  </si>
  <si>
    <t>Bang, tlg ambilkan pesanan kami di bakmi bahagia yg diparluasan... 
Diantar ke rs vita insani, lantai 4( Cendrawasih) trims</t>
  </si>
  <si>
    <t>Bang, mau pesanlah ayam penyet cindelaraslah yang di jl. Asahan.
Ayam penyet dada 3 tanpa nasi dan tempe goreng 1.</t>
  </si>
  <si>
    <t>asri</t>
  </si>
  <si>
    <t>juli jl penyabungan</t>
  </si>
  <si>
    <t>santy</t>
  </si>
  <si>
    <t>pansit pelangi, kabel sambung</t>
  </si>
  <si>
    <t>toko asin</t>
  </si>
  <si>
    <t>kok tong</t>
  </si>
  <si>
    <t>kue di cokro</t>
  </si>
  <si>
    <t>bang order ya
kfc
-1pkt family hot n crispy chicken(nasi ganti kentang),minuman pepsi ganti 7up
-ice cream sundae 3(yg 1 gk pk kacang)
antar ke
jl mataram 2 no 1J,komplek ganda</t>
  </si>
  <si>
    <t>Pak mau pesan sate ayam kacang 1 bgks
Pesan Es Cream Scoops yg 2 Scoops Rasa Green Tea ama Strawberry pak
Diantar ke murni sadar pak</t>
  </si>
  <si>
    <t>beli kue basah di jalan cokro yg jualn samping tukang jahit
beli kempang 6.sama lemper nya 3.sama wajik nnya 3
nnt sampek fotokan ja warung nya bg
biar gak slah
ke
jalan KASAD
kos debora kamar 13</t>
  </si>
  <si>
    <t>ika</t>
  </si>
  <si>
    <t>Lily megaland</t>
  </si>
  <si>
    <t>yusni</t>
  </si>
  <si>
    <t>omega</t>
  </si>
  <si>
    <t>depan ganda</t>
  </si>
  <si>
    <t>Awong</t>
  </si>
  <si>
    <t>deli panjang</t>
  </si>
  <si>
    <t xml:space="preserve">Dibeli di pasar horas  : 
1.sayur sawi 2000
2. Sayur sawi pahit 2000
3.selada 5000 
4.Ayam 2 kg potong ayam penyet . 
5.bumbu nasi goreng sajiku rasa ayam 1 renteng 
6.nugget 1 bungkus ( yg 18 ribu ) 
7. Sosis 1 bgks 
8.mihun 1 kg 
9.mie kuning 2 kg 
Dibeli di pasar horas : lokasinya paling ujung dekat POS polisi deretan itu semua yg mau dibeli ada , di tempat jual2 nugget 
Diantar ke:
Alamat antar
Nama : nicky hutabarat 
Hp  : 0821.67.728.728 
Jln vihara , cafe siantar river side.
</t>
  </si>
  <si>
    <t xml:space="preserve">LB
Depan ganda sutomo
Mie pecal 1
Getuk 5000
Cendol 1
LA
ade irma </t>
  </si>
  <si>
    <t>LB
Bensu greja
1 paket ayam geprek sambal matah
2 ayam geprek tanpa nasi level 10
LA
jl Wahidin</t>
  </si>
  <si>
    <t>antar paket, beli bakso</t>
  </si>
  <si>
    <t>[17:56, 7/5/2018] jasa kreta: Bang. Dua bungkus nasi campur awong ya.
[17:56, 7/5/2018] jasa kreta: Megaland blok EE no 6
[17:56, 7/5/2018] jasa kreta: Itu z. Awong buka jam 6 ya.
[17:56, 7/5/2018] jasa kreta: An. Lily
[17:56, 7/5/2018] jasa kreta: J13</t>
  </si>
  <si>
    <t>Bang jam 7 belikan spageti chicken bolognese extra mozarella 1 , sm french fries chicken bolognese extra mozarella 1
antar ke jalan medan km 9.5 ya bang
An. Yurika
J25</t>
  </si>
  <si>
    <t>LB
deli panjang 
jln.cipto 
kwetiau goreng 1 
bihun goreng 1..
nb tolong pisah cabe ya..
LA
persatuan no 34 perluasan 
Thanks ya</t>
  </si>
  <si>
    <t>putri pangad</t>
  </si>
  <si>
    <t>yohana sapadia</t>
  </si>
  <si>
    <t>maya koramil</t>
  </si>
  <si>
    <t>kafe pelangi</t>
  </si>
  <si>
    <t>nasi depan tamsis</t>
  </si>
  <si>
    <t>geprek gendut</t>
  </si>
  <si>
    <t>indis</t>
  </si>
  <si>
    <t>LB
nasi yg depan tamsis 
Nasi pake ayam sambal + daging sambal (lauknya 2)
Lontong tapi kuah nya d pisah ya bg
Ayam ny sayap yaaa bg jgn l
LA
bank mandiri sudirman depan taman bunga
Ke bagian teller spbu
note:
Jgn lp mnta sendok ny</t>
  </si>
  <si>
    <t>LB
mie pansit aon
1 bks mie pansit aon pake telur dan minta bakyuphok (cabe campur kedalam)
1 bks kopi susu dingin
LA
kak pei
prambanan</t>
  </si>
  <si>
    <t xml:space="preserve">LB
Ayam Geprek Si Gendut
Indomie Ayam Geprek lev 6 . 1
Ayam Geprek Sayap lev 2. 1
Terong Crispy 1
Tempe 1
Tahu 1
LA
sapadia 
</t>
  </si>
  <si>
    <t>LB
IDOLA JAWA
Ayam geprek idola 1 + nasi .jus jeruk 1.
LA
jln rakuta sembiring depan koramil kios ahmad barokah ni hp 081374702483</t>
  </si>
  <si>
    <t>Fristi</t>
  </si>
  <si>
    <t>Iyan</t>
  </si>
  <si>
    <t>jenny handayani</t>
  </si>
  <si>
    <t>mam kanaya</t>
  </si>
  <si>
    <t>herbert</t>
  </si>
  <si>
    <t>rina</t>
  </si>
  <si>
    <t>kevin lo</t>
  </si>
  <si>
    <t>theresia</t>
  </si>
  <si>
    <t>syifa</t>
  </si>
  <si>
    <t>piter</t>
  </si>
  <si>
    <t>Cipto 10, Surabaya</t>
  </si>
  <si>
    <t>surabaya samping indah</t>
  </si>
  <si>
    <t>cipto</t>
  </si>
  <si>
    <t>alfa, antar paket</t>
  </si>
  <si>
    <t>ajak horas</t>
  </si>
  <si>
    <t>dekat mesjid ade irma</t>
  </si>
  <si>
    <t>laguboti</t>
  </si>
  <si>
    <t>888, kok tong</t>
  </si>
  <si>
    <t>martabak depan rsud</t>
  </si>
  <si>
    <t>tahu pop jalan wahidin</t>
  </si>
  <si>
    <t>Beli Mi Goreng Jalan Surabaya Samping Indah Photo  3 porsi
mi kuning pakai telur.
Pedasnya sedang aja
Diantar ke :
Retno Wulandari
Crown Photo
Jl. Sutomo atas no. 5j
Depan pondok jilbab
Hp. 0853 9945 4393</t>
  </si>
  <si>
    <t>LB
Bubur ayam jalan cipto  3 bungkus(bubur yg di gerobak)
Mie goreng telor goreng cabe (di jalan cipto depan kok tong)
LA
Jalan wandelfat kedai kopi hordja</t>
  </si>
  <si>
    <t>LB1
1 kwetiau abun 1
LB2
Beli didpan kedai kopi polonia surabaya
Cipeng 5000
LB3
D joy surabaya
Bubur ayam 1
LA
Jenny
Jl handayani</t>
  </si>
  <si>
    <t>Mo beli di alphamart depan BI 
- keju melted 1 
Antar ke top
Dari top
Antar ke : 
- Jl. Penyabungan no 18 deket es cream 02
- Jl. Sutomo methodist 
- Jl. Cipto 
- Jl. Wahidin deket tanahjawa</t>
  </si>
  <si>
    <t>Dibeli di pasar horas  : 
1.sayur manis 2000
2. Daun pere 5000
3.selada 4000
4.Ayam 2 kg potong ayam penyet . 
5.bumbu nasi goreng sajiku rasa ayam 1 renteng 
6. Cabe hijau 1/4 
7.nugget 1 ( yg 18 ribu ) 
Dibeli di pasar horas : lokasinya paling ujung dekat POS polisi deretan itu semua yg mau dibeli nugget2
Diantar ke:
Alamat antar
Nama : nicky hutabarat 
Hp  : 0821.67.728.728 
Jln vihara , cafe siantar river side.</t>
  </si>
  <si>
    <t>di beli di : Simpang jln wahidin dekat mesjis ade irma
Pesanan :
1 bgks nasi campur pake ayam goreng dada (agak basah)
Ke 
Antar ke : Jl. Sriwijaya no.23/25 (gudang mas express) depan evolution grapic</t>
  </si>
  <si>
    <t>Bang beli sop tahu seporsi
Ifumi goreng 1 bks
Di RM.  Laguboti jln bandung
Dr mom kanaya
Kandangbesar</t>
  </si>
  <si>
    <t>LB
Ag
2 bks nasi
-1 pake ayam goreng
-1 lagi pake rendang
Banyak keripik
LA
Jl kartini no. 6b
Samping quality
An. Herbert</t>
  </si>
  <si>
    <t xml:space="preserve">LB
ambil pesanan sy di budapest jln melati rambung merah ya
Pesanan Rina
1kotak molen
1 kotak paha ayam
LA
jln palangkaraya no 10
</t>
  </si>
  <si>
    <t>Bang..tlg belikan nasi pedas jln.Sabang merauke
2 bks nasi campur pake ayam goreng (paha)
1 bks nasi campur pake ayam rendang (dada)
1 bks lontong sayur pake telur bulat
1 ekor ikan tauco
Antar ke jl.Cokro sblh STIHL</t>
  </si>
  <si>
    <t xml:space="preserve">LB1
888 cipto
1 bungkus nasgor goreng pedas dan kecap.
Minta cabe nya lagi yang banyak. 
LB2
kopi koktong panas 1
LA
Galaxy net jalan jogja
</t>
  </si>
  <si>
    <t>bang, tolong beliin martabak telur di depan rumah sakit umum namanya tambi
10 biji ya bang</t>
  </si>
  <si>
    <t>tahu pop 20rb 
beli di jl.wahidin 
diantar ke jln.gunung sibayak no.4</t>
  </si>
  <si>
    <t>leon</t>
  </si>
  <si>
    <t>Alwi</t>
  </si>
  <si>
    <t>lenny</t>
  </si>
  <si>
    <t>ajo, akun</t>
  </si>
  <si>
    <t>888, bandrek cokro</t>
  </si>
  <si>
    <t>martabak samping losmen bali</t>
  </si>
  <si>
    <t>Lokasi belanja:
Sate Ajo dan Mie Pangsit Akun
Pesanan:
Sate Padang 2 bungkus
kerupuk jange 4 bungkus
Mie Pangsit Akun 1 bungkus
Diantar ke:
Alamat antar : Jalan Barito B Blok 7, rumah warna Biru muda
Nama Leon Franciscus Lumbanbatu
Hp. 081265550999</t>
  </si>
  <si>
    <t>Di beli di jln. Surabaya simpang merdeka
Martabak spesial coklat keju 3 
Antar ke kedai bakmie bahagia</t>
  </si>
  <si>
    <t>Wanda</t>
  </si>
  <si>
    <t>Anthony</t>
  </si>
  <si>
    <t>yenny mariana</t>
  </si>
  <si>
    <t>rara zahra</t>
  </si>
  <si>
    <t>lidya</t>
  </si>
  <si>
    <t>mimi acha/ida anastasia</t>
  </si>
  <si>
    <t>sultan agung</t>
  </si>
  <si>
    <t>depan zahra</t>
  </si>
  <si>
    <t>cinde, acek botak</t>
  </si>
  <si>
    <t>wahidin</t>
  </si>
  <si>
    <t>brown café</t>
  </si>
  <si>
    <t>ajox, rio keju</t>
  </si>
  <si>
    <t>panggang silalahi simp 2</t>
  </si>
  <si>
    <t>mie so kak sri</t>
  </si>
  <si>
    <t>dhewo</t>
  </si>
  <si>
    <t>Lokasi belanja
Kak desy sultan agung
Apotik
Belanja
Nasi gurih telur matasapi 1
Teh manis panas 1
Aqua besar 1
Asifit 1 kotak
Makasih bg</t>
  </si>
  <si>
    <t>Pansit Akun
Mie Pangsit 1 bungkus
Nasi lemak Jl. Surabaya simpang Jl. Cipto (depan Dengan Joy)
Nasi lemak pakai telur bulat 1
Lupis 1 porsi
Ke Jl. Danau Tondano No.1</t>
  </si>
  <si>
    <t xml:space="preserve">Pesan bubur ayam jl cipto ya to
Yg depan bunda zahra
Buburnya 2, 
mie ketiau kuah 1
</t>
  </si>
  <si>
    <t>Belanja I di cinderalas jalan timbang galung.
Pesanan
2 nila bakar.
Belanja II di cipto atas acek botak
Pesanan 
1 bungkus yong tahu
Di antar ke
Jalan mufakat nomer 46
Toko MAKMUR</t>
  </si>
  <si>
    <t>bg k jln wahidin pasar depan toko obt china pas simpang 4 ada yg jual plastik 
tolong belikan plastik buat bungkus brng ( foto aja dl nnti contoh size biar ku pilih )</t>
  </si>
  <si>
    <t xml:space="preserve">LB1
AJOX
2 es kelapa muda murni yang bulat
LB2
rio keju
1 martabak kacang coklat
ke
rara zahra
</t>
  </si>
  <si>
    <t>LB
Rumah makan batak Silalahi jln DI panjaitan simpang dua
Pesanannya 1 bungkus nasi+panggang+sop
ga pake darah
LA
Jln penyerang no 8 kelapa dua atas nama lidya no telp 081265047267</t>
  </si>
  <si>
    <t>Lokasi belanja:
Mieso kak Sri
Pesanan:
Mieso kak Sri 2 bungkus
kerupuk jange 4 bungkus
Diantar ke:
Alamat antar : Jalan Barito B Blok 7, rumah warna Biru muda
Nama Leon Franciscus Lumbanbatu
Hp. 081265550999</t>
  </si>
  <si>
    <t>Lokasi belanja:
Sop betawi bang dhewok jl kartini
………..
Pesanan:
....
....nasi putih 2
  2Sop sumsum pake lemak 1 
Diantar ke: salon mimi anatasya
Alamat antar
Nama mimi acha
Hp. 085361855909</t>
  </si>
  <si>
    <t>Laura damanik</t>
  </si>
  <si>
    <t>jimmy</t>
  </si>
  <si>
    <t>elly</t>
  </si>
  <si>
    <t>gunawan</t>
  </si>
  <si>
    <t>tetty</t>
  </si>
  <si>
    <t>cipto 10, aon, warung gerobak</t>
  </si>
  <si>
    <t>get max, cipto 10</t>
  </si>
  <si>
    <t>jemput di kantor</t>
  </si>
  <si>
    <t>singgah ham</t>
  </si>
  <si>
    <t>martabak losmen bali</t>
  </si>
  <si>
    <t>Dibeli di CIPTO 10
1 pansit goreng jumbo
Dibeli di pansit AON jl. Wahidin
1 pansit + telur kecap
Dibeli di warung bubur ayam (gerobak) 
depan kedai kopi kok tong jl. Wahidin
2 bks bubur ayam</t>
  </si>
  <si>
    <t xml:space="preserve">LB1
Cipto10
Mie kuning goreng cabe 1 (tanpa telur)
LB2
get max
Nasi Lemak Jl. Surabaya Simpang Jl. cipto
Nasi lemak pakai telur bulat yang tanpa cabai 1 bungkus
Lulus 1 porsi
LA
Jl. Danau Tondano No. 1
</t>
  </si>
  <si>
    <t>jemput</t>
  </si>
  <si>
    <t>LB
GAZEBO
Ikan gembung bakar 1
Ayam sayap goreng 1
1 cah kangkung
Note:
Tidak pake nasi
LA
jln surga</t>
  </si>
  <si>
    <t>Megaland blok EE no 6</t>
  </si>
  <si>
    <t>Komp megaland blok E no 6</t>
  </si>
  <si>
    <t>[19:49, 7/10/2018] cs Gunawan lagiiii: Malam bang
[19:49, 7/10/2018] Jasa kreta: ok
[19:52, 7/10/2018] cs Gunawan lagiiii: Martabak surabaya bang
[19:52, 7/10/2018] cs Gunawan lagiiii: Keju 1.
[19:52, 7/10/2018] cs Gunawan lagiiii: Coklat kacang 2 yang terang bulan
[19:52, 7/10/2018] cs Gunawan lagiiii: Maksudnya yang lebih mahal itu bang coklat kacang. Disana ada 2 harga
[19:53, 7/10/2018] cs Gunawan lagiiii: Semuanya jangan terlalu tebal
an. gunwan</t>
  </si>
  <si>
    <t>Mas saya mau pesan nasi goreng 2, atas nama Tetty Sijabat diantar ke Jalan Batalyon No.80</t>
  </si>
  <si>
    <t>betricha saragih</t>
  </si>
  <si>
    <t>dewi jl senangin</t>
  </si>
  <si>
    <t>Didit</t>
  </si>
  <si>
    <t>Warung Acen</t>
  </si>
  <si>
    <t>toko asin jalan sabang merauke</t>
  </si>
  <si>
    <t>sehat</t>
  </si>
  <si>
    <t>dibeli di WARUNG ACEN, Jl. Cipto (Kedai Kopi Mawar)
2 bungkus Nasi Lemak (pake Telur) 
diantar ke :
BPJS Ketenagakerjaan
Jl. Sakti Lubis No 5 Timbang Galung
an. Betricha Saragih
085261073777</t>
  </si>
  <si>
    <t>Dibeli di:
Sehat
1 porsi sup bakso seafood
Ke
Jalan ahmad yani no. 73
An. Dewi</t>
  </si>
  <si>
    <t>kak Ika</t>
  </si>
  <si>
    <t>nora</t>
  </si>
  <si>
    <t>Jenny</t>
  </si>
  <si>
    <t>Pansit Gajah</t>
  </si>
  <si>
    <t>soto, bank mega, bca</t>
  </si>
  <si>
    <t>RM Tondongta, jalan asahan depan LP</t>
  </si>
  <si>
    <t>jalan wahidin</t>
  </si>
  <si>
    <t>Pangsit gajah 2 porsi di simpang 4
Dianter  ke jl pulut hitam 3</t>
  </si>
  <si>
    <t>makanan, transfer</t>
  </si>
  <si>
    <t>dibeli di
RM Tondongta, jalan asahan depan LP
2 porsi tubis
1 porsi panggang
1 porsi sayur
antar ke
jalan linggarjati
uang diambil di Nelly, setia negara</t>
  </si>
  <si>
    <t>dibeli di
jalan wahidin, dekat angel cafe
jualan pake becak
mau beli bubur, tolong foto buburnya
1 bks bihun pake cabe
1 bks mie gomak pake cabe
ke
patuan anggi depan sma 2 kurnia motor</t>
  </si>
  <si>
    <t>toko buah harum manis jln merdeka
-buah naga 4
- pir 5
- apel merah 5
- pepaya ukuran kecil 1
antar ke jl lingga no 10</t>
  </si>
  <si>
    <t>putri</t>
  </si>
  <si>
    <t>uncle 88</t>
  </si>
  <si>
    <t>silindung</t>
  </si>
  <si>
    <t>volley</t>
  </si>
  <si>
    <t>rujak depan sultan</t>
  </si>
  <si>
    <t>gorengan jalan farel</t>
  </si>
  <si>
    <t>Belanja di panggang uncle 88 jalan cipto atas.
Pesanan
3 bungkus nasi panggang campur
Di antar ke 
Jalan mufakat no 46
Toko MAKMUR</t>
  </si>
  <si>
    <t>Silindung Narumonda
Nasi campur panggang  bungkus (tidak pakai darah) 7 bungkus
Ikan mas goreng (jangan kepala) 2 porsi</t>
  </si>
  <si>
    <t>dibeli di
volley
pisang bumbu 3 bks
-pedasnya sedang aja.
antar 
jln surga yah.</t>
  </si>
  <si>
    <t>rujak depan sultan
2 bks  rujak  
-Pisah  bumbu
Buah2 nya..  
Mentimun,  
bengkoang  
nenas pepaya jambu air
Pedas nya  sedang
Dianter ke jalan marimbun 44
an. Ika</t>
  </si>
  <si>
    <t>dibeli di
gorengan samping jalan farel pasaribu
belokan ke rumkit harapan
anntar ke
bank mandiri jalan sudirman</t>
  </si>
  <si>
    <t>maria samp tulek</t>
  </si>
  <si>
    <t>dede</t>
  </si>
  <si>
    <t>mimi</t>
  </si>
  <si>
    <t>wandelvat</t>
  </si>
  <si>
    <t>kantor pos</t>
  </si>
  <si>
    <t>admin</t>
  </si>
  <si>
    <t>creps sukim</t>
  </si>
  <si>
    <t>stasiun</t>
  </si>
  <si>
    <t>rujak belakang ramayana</t>
  </si>
  <si>
    <t>dibeli di
kantor pos
20 lembar materai 6.000
diantar ke
Antar ke. Plangkaraya no. 16a(samping les b. Inggris kims)</t>
  </si>
  <si>
    <t>Bang.. mau ke jln.kandang besar ada yg jual crepes di salon sukim</t>
  </si>
  <si>
    <t>ambil barang</t>
  </si>
  <si>
    <t>Bg pesan rujak di belakang ramayan yg di simpang jalan pane bg, antar ke dpn usi di samping oukuo tarigan bg</t>
  </si>
  <si>
    <t>manongam</t>
  </si>
  <si>
    <t>memeng</t>
  </si>
  <si>
    <t>Jemput top 
Antar 
- jln dahlia kantor pajak
- jln merdeka bank bca
- jln merdeka melati jaya
- jln thamrin</t>
  </si>
  <si>
    <t>jennifer</t>
  </si>
  <si>
    <t>salsa</t>
  </si>
  <si>
    <t>joana</t>
  </si>
  <si>
    <t>kafe jerafah</t>
  </si>
  <si>
    <t>juns little balon ultah</t>
  </si>
  <si>
    <t>LB
Memeng 
1 bks tambo basah pake mayong sambel
ke
Mh sitorus no.6 komplek indah sari</t>
  </si>
  <si>
    <t>Min delivery dari ganda kartini
Roti tawar - 4
Srikaya cup - 4
Alamat: jl cempaka gg depan warkop hiking</t>
  </si>
  <si>
    <t>LB
cafe jerapah 
Potato chiken tower (2), nasi    putih (2)
LA
jln tanah jawa dekat warung wak jon</t>
  </si>
  <si>
    <t xml:space="preserve">dibeli di
depan lims jalan surabaya
juns little
beli balon ulang tahun
nanti fotokan balonnya
</t>
  </si>
  <si>
    <t>beli rokok</t>
  </si>
  <si>
    <t>devita</t>
  </si>
  <si>
    <t>nasi belakang nice trans, kok tong</t>
  </si>
  <si>
    <t>ke gg kimia farma</t>
  </si>
  <si>
    <t>mie so miko samsat lama</t>
  </si>
  <si>
    <t>naga mas, pajak horas</t>
  </si>
  <si>
    <t>bg ambilkan paket 
Jl. Sutomo Gg.kimia farma no.9H
antar gg naga</t>
  </si>
  <si>
    <t>Lokasi belanja:
Miso MiKo samsat Lama ………..
Pesanan:
Miso mie campur 3
Miso mie putih 2
Miso mie kuning 1 ...
....kuahnya dipisah 
Diantar ke:
Alamat antar jalan masjid timbanggalung, depan masjid raya, sebelah warung ayu (tk cendekia)
Nama devita
Hp. 085362503252</t>
  </si>
  <si>
    <t>lala</t>
  </si>
  <si>
    <t>suryadi</t>
  </si>
  <si>
    <t>Lenny</t>
  </si>
  <si>
    <t>gracia</t>
  </si>
  <si>
    <t>jepri</t>
  </si>
  <si>
    <t>ena</t>
  </si>
  <si>
    <t>aldora</t>
  </si>
  <si>
    <t>sinta</t>
  </si>
  <si>
    <t>rina Y</t>
  </si>
  <si>
    <t>miyukie</t>
  </si>
  <si>
    <t>kiki</t>
  </si>
  <si>
    <t>Victoria</t>
  </si>
  <si>
    <t>sandi</t>
  </si>
  <si>
    <t>merry</t>
  </si>
  <si>
    <t>noris</t>
  </si>
  <si>
    <t>kak ika</t>
  </si>
  <si>
    <t>yolanda c</t>
  </si>
  <si>
    <t>kak Yus</t>
  </si>
  <si>
    <t>ibu vivi</t>
  </si>
  <si>
    <t>silvia samping travers</t>
  </si>
  <si>
    <t>arya inn</t>
  </si>
  <si>
    <t>boim</t>
  </si>
  <si>
    <t>cinde adam, eden</t>
  </si>
  <si>
    <t>ojolali enggang</t>
  </si>
  <si>
    <t>pansit gajah</t>
  </si>
  <si>
    <t>nasi goreng cinta simpang dahlia</t>
  </si>
  <si>
    <t>awong BPK</t>
  </si>
  <si>
    <t>grainy salon top</t>
  </si>
  <si>
    <t>pizza housea</t>
  </si>
  <si>
    <t>silvina. Es scoop</t>
  </si>
  <si>
    <t>aroma melanthon</t>
  </si>
  <si>
    <t>my crepe, chicken hoilc, nam nam</t>
  </si>
  <si>
    <t>santiko</t>
  </si>
  <si>
    <t>RM Bandung</t>
  </si>
  <si>
    <t>panggang depan SMP 12</t>
  </si>
  <si>
    <t>pisang goreng bumbu, antar paket</t>
  </si>
  <si>
    <t>kebab depan SP</t>
  </si>
  <si>
    <t>nasi goreng cinta</t>
  </si>
  <si>
    <t>jemput pesanan di cipto</t>
  </si>
  <si>
    <t>latief, toko buah</t>
  </si>
  <si>
    <t>Jln cokro depan losmen segar</t>
  </si>
  <si>
    <t>nam nam</t>
  </si>
  <si>
    <t>bg belikan
indomie kuah arya inn 
2bks pedes 
jangan terlalu lembek yaa 
antar gunung sibayak 9/12</t>
  </si>
  <si>
    <t>Beli di mie ayam jamur adam malik
2 mie ayam bakso
1 mie ayam telur
Pisah kuah
Antar k aspol blok m no 29</t>
  </si>
  <si>
    <t>belikan kebab di Warung Boim di  depan alfamidi simp jln adeirma dan jln cokro..
kebab spesial 4.</t>
  </si>
  <si>
    <t>cinde adam
1 gurami bakar
1 ayam penyet
2 nasi
note:
sambal kecap nya minta bnyak ya pak
ke
diantar ke simalungun optikal jalan sutomo no 98
dekat simpang surabaya</t>
  </si>
  <si>
    <t>ke jalan mojopahit</t>
  </si>
  <si>
    <t>ke jalan SK No. 25</t>
  </si>
  <si>
    <t>jl nagur gg manunggal</t>
  </si>
  <si>
    <t>Dibeli di jln.cipto.. 
Awong bpk
1bks nasi pakai daging merah az.. yg siakkbakkk..
dianter ke pajak horas 
Gedung 1 lantai 2 yaaa.. selebrity textile
Hp. 085373996121
an. kak Liliana</t>
  </si>
  <si>
    <t>Hallo
Jemput top
Antar : 
Jln merdeka toko melati haya
Jln sriwijaya no 39 komplek anggrek
Jln cipto</t>
  </si>
  <si>
    <t>LB
naga mas
1 susu SGM LLM Plus
LA
Villa Jawa Indah</t>
  </si>
  <si>
    <t>Anter kejalan prambanan gang arito no 23 A</t>
  </si>
  <si>
    <t>Ama order es cream scoops 2 scoops rasa green tea ama coffe pak</t>
  </si>
  <si>
    <t>Mie panjang deli
1capcai,  bihun goreng
Antar di jalan kasad samping rumah dinas wakil walikota
Nama aldora 085297454233</t>
  </si>
  <si>
    <t>Toko: geprek bensu
Pesanan: ayam gperek  dada + nasi level 1 (2)
Mie goreng 1
Alamat : ‭asrma coas methodis rsud djasamen saragih
No hp: 0813 64408364</t>
  </si>
  <si>
    <t>Beli di toko roti "aroma" jl.melanton siregar
1 bks roti kacang merah  isi 6
1 bks roti toping srikaya isi 6
2 bks roti abon roll
2 bks roti isi keju coklat 
1 bks stick labu
1 bks stick ubi ungu 
Antar ke
Rina yohana
Jl mangga no.38
085361020669</t>
  </si>
  <si>
    <t>LB
Ayam geprek idola melati
1 paha level 1 dan 1 nasi putih
LA
jalan ksad samping rumah dinas wakil walikota,
Nama aldora 085297454233</t>
  </si>
  <si>
    <t>LB
idola jawa
ayam geprek idola 6 bks
3 bks level 1
3 bks level 3
ke
toko miyukie florist</t>
  </si>
  <si>
    <t xml:space="preserve">LB
MY CREPE
1 CREPES coklat 15
1 CREPES greentea 18
LA
mie ayam jamur
an. kiki
</t>
  </si>
  <si>
    <t>Tempat Belanja Pertama
Nasi pedas sabang merauke (sebelah kalam kudus plus)
1 bungkus nasi sayur pake ayam goreng
(Minta sendok plastik)
Diantar ke:
Alamat antar : jln wahidin gg ak pane no 30c ( gang lurah)
Nama victoria
Hp. 081361654587</t>
  </si>
  <si>
    <t>Lokasi belanja:
………..jl  cipto resto 333
Pesanan:
1 bks bihun kuah ( pisah kuah pisah cabe)
2 bks nasgor (pisah cabe)
minta cabe giling pisah banyak ya, sama cabe potong juga
Diantar ke : jl penyabungan komplek penyabungan permai no 21
Nama juli
Hp. 087892336667</t>
  </si>
  <si>
    <t>An. Merry
Rm Bandung
J12</t>
  </si>
  <si>
    <t>bg belikan pisang goreng bumbu rujak 1bks 
antar gg naga 
sekalian jemput paket 
antar ke 
1 jessika titanium cafe
2  soasio tko sinar global com ( bayar gg naga 90 )
3 .  fransiska kedai kopi hong</t>
  </si>
  <si>
    <t>LB
Crepes di my crepe..
1 rasa nutela oreo
1 rasa nutela  banana keju
1 chicken holic rasa saus  bbq  level pedas sedang...
LA
jl,  marimbun 44</t>
  </si>
  <si>
    <t>Tolong beli kan mie pangsit aon 1 bungks
Cabe pisah .... 
Jln sriwijaya 39 b/c
Anggrek sriwijaya</t>
  </si>
  <si>
    <t>bg minta tolong belikan :
Kebab jumbo 1
Kebab ayam+sosis 2 di depan sp.
Jus jambu gak pake gula 
Jus kueni 1 di evijus
Atas nama yolanda di depan alfamart jalan pane</t>
  </si>
  <si>
    <t>Lokasi:
Nasi goreng cinta depan GAZEBO
Pesanan:
Nasi goreng 1bungkus
Mie kuah campur 2bungkus
Diantar ke:Jalan Raider No11</t>
  </si>
  <si>
    <t>[13:04, 7/8/2018] jasa kreta: Mau jemput pesanan di 
Jln cipto (tmpt jualan misop / sebrang creative computer)
[13:04, 7/8/2018] jasa kreta: Pesanan sdh sy pesan atas nama siantar bicycle
Pesanannya:
Miesop 6bks 
Kerang 1 porsi
[13:04, 7/8/2018] jasa kreta: Trus bng tmbh pesanan lg:
Nasi campur (yg halal) - pakai telur - 2bks</t>
  </si>
  <si>
    <t xml:space="preserve">LB1
pesan burung goreng cabe ijo 3 jumbo gak pake nasi.. cah kangkung 1 jgn pedas dari kang latif.
LB2
Buah naga 1 kg yg 2 biji. Pepaya california 1 dari simp. Jln pane
ke
jalan lap bol atas
gg alpukat
an. Kak Yus
</t>
  </si>
  <si>
    <t>[18:30, 7/8/2018] jasa kreta: Jln cokro depan losmen segar
[18:30, 7/8/2018] jasa kreta: Nasi goreng 2 bks
[18:30, 7/8/2018] jasa kreta: Telor dadar
[18:30, 7/8/2018] jasa kreta: Antar ke jln merdeka no 30
Sebelah kalam kudus
[18:30, 7/8/2018] jasa kreta: 081370211929
[18:30, 7/8/2018] jasa kreta: Ibu vivi
[18:30, 7/8/2018] jasa kreta: J12</t>
  </si>
  <si>
    <t>Beli di geprek bensu
Paket ayam geprek 2 pax level 1
Diantar k jl farel pasaribu gg sukun no 30</t>
  </si>
  <si>
    <t>Order:
Cafe Pelangi
- nasi uduk / nasi bakar 2
- ayam bakar 2 
Toko ERA BARU / JOTUN
jln cokro no. 5
(antara indomaret dan alfamidi, pas di tengah) 
pagar warna orange</t>
  </si>
  <si>
    <t>Order:
Akun (Jl. Merdeka)
9 Bungkus Pangsit
Diantar ke  :
Jl. Parapat Km. 4
Seberang Panglong Pariama</t>
  </si>
  <si>
    <t>Pesen nam2 
2 dark butter ..pakai bubble .. bubble nya buat 6000 yaa masing2 
Alamat jln sriwijaya samping travers barbershop pagar emas depan mie pangsit dewi</t>
  </si>
  <si>
    <t>beli kue</t>
  </si>
  <si>
    <t>Antikan</t>
  </si>
  <si>
    <t>richard</t>
  </si>
  <si>
    <t>widya</t>
  </si>
  <si>
    <t>lihar</t>
  </si>
  <si>
    <t>licya</t>
  </si>
  <si>
    <t>yuyun</t>
  </si>
  <si>
    <t>eva jl bahkora</t>
  </si>
  <si>
    <t>shinta jl batalion</t>
  </si>
  <si>
    <t>glen</t>
  </si>
  <si>
    <t>yemima</t>
  </si>
  <si>
    <t>lenni</t>
  </si>
  <si>
    <t>elisa</t>
  </si>
  <si>
    <t>guru</t>
  </si>
  <si>
    <t>mira</t>
  </si>
  <si>
    <t>priska gg barito</t>
  </si>
  <si>
    <t>selly</t>
  </si>
  <si>
    <t>devi</t>
  </si>
  <si>
    <t>ida anastasia</t>
  </si>
  <si>
    <t>henni</t>
  </si>
  <si>
    <t>yolanda</t>
  </si>
  <si>
    <t>larissa</t>
  </si>
  <si>
    <t>rita jl handayani</t>
  </si>
  <si>
    <t>Awong, ramayana</t>
  </si>
  <si>
    <t>aneka guna</t>
  </si>
  <si>
    <t>toko bebies, ganda</t>
  </si>
  <si>
    <t>banana ping</t>
  </si>
  <si>
    <t>bluediamond soa sio</t>
  </si>
  <si>
    <t>pansit pelangi, jadi ke ayen</t>
  </si>
  <si>
    <t>bubur cirebon telkom</t>
  </si>
  <si>
    <t>lontong jalan kartini</t>
  </si>
  <si>
    <t>tenda biru sudirman</t>
  </si>
  <si>
    <t>tenda biru wahidin, acek botak</t>
  </si>
  <si>
    <t>warung nasi pak parman</t>
  </si>
  <si>
    <t>aventea</t>
  </si>
  <si>
    <t>simpang 3</t>
  </si>
  <si>
    <t>jumbo jalan gereja</t>
  </si>
  <si>
    <t>depan siantar plaza</t>
  </si>
  <si>
    <t>tapanuli</t>
  </si>
  <si>
    <t>tapanuli, rm simalungun</t>
  </si>
  <si>
    <t>eden</t>
  </si>
  <si>
    <t>jl letjen suprapto</t>
  </si>
  <si>
    <t>dibeli di
aneka guna simpang 4
6 rol lakban daimaru yg paling lebar.
ke
jl lingga no 10</t>
  </si>
  <si>
    <t>dibeli di
bubur ayam telkom
2 porsi mie iga
1 porsi iga tanpa mie
ke
jalan ahmad yani
telkomsel, samping wahaya putra yudha, hotel Anda</t>
  </si>
  <si>
    <t>LB
VOLLEY
Miso mi campur 3
Pisang bumbu 5rb
Pecal 1
Sate 2
Bakwan 2
LA
bank mandiri jalan sudirman</t>
  </si>
  <si>
    <t xml:space="preserve">LB
Miramar
Nasi miramar 2 bungkus, 
1 pakai ayam bakar 
perkedel, 1 
pakai ayam goreng dan udang sambal
note:
Ayam gorengnya paha ya
LA
jalan marimbun no 44 </t>
  </si>
  <si>
    <t>Pesanan :
Nasi memeng
Jl.wahidin
Nasi ayam goreng +telur dadar 4
Diantar ke :
Jl.tarutung no.34
Yemima panjaitan
081265301127</t>
  </si>
  <si>
    <t>[18:50, 7/6/2018] RK Bakso Durian: Pesan lele idola jalan jawa 1. Level 3 ya bg
[18:50, 7/6/2018] RK Bakso Durian: Antar ke bakso durian</t>
  </si>
  <si>
    <t>Bang ..tlg belikan Miramar
1 bks nasi campur pake ikan pare bakar
1 bks nasi campur pake ayam goreng dada
1 porsi sambel udang
Antar ke jl.Cokro sblh bengkel STIHL</t>
  </si>
  <si>
    <t>Dibeli di ; mie goreng pansit cipto 10
1bks mie pansit goreng campur mie kuning pakai telur..pedas..
10bks mie pansit goreng polos..pedas..
dianter ke jln.tanah jawa depan pabrik ganda sebaris apollo no 88E pintu wrna kuning cas..
Hp. 085373996121
an. kak Liliana</t>
  </si>
  <si>
    <t>Beli nasi babi campur di tenda biru jln sudirman 1 bungkus 
Antar top</t>
  </si>
  <si>
    <t>Dibeli di pansit tenda biru sebelah cni
Pansit kasar jumbo 2 bks</t>
  </si>
  <si>
    <t>Warung nasi campur pak parman jln gn simanuk manuk (depan kebun binatang)
Nasi campur udang sambal 1 bgks
Nasi campur mayung gulai (ngk mau basah) 1 bgks</t>
  </si>
  <si>
    <t>Jaket belikan 1 bungkus bpk 88 uncle cipto atas .1 mie pansit Aon</t>
  </si>
  <si>
    <t>Belikan nasi pagi ayam goreng dada minta cabe banyk 2 bungkus baru ke jalan pertiwi nomor 24 cari namnya melisa bang blg mau ambil brg yurika bayarkan 110 rb baru antar ke jalan ade irma nomor 44 toko kaka jaya motor ya bng</t>
  </si>
  <si>
    <t>Di beli di : babi panggang uncle 88 jalan cipto
2 bgks nasi babi panggang
Minta cabe banyak 
di antar : cling water jln tanah jawa simpang wahidin ( blkg tkg pagks)
An. Mira</t>
  </si>
  <si>
    <t>pesan bihun goreng di  jumbo jl. gereja sebanyak 2bungkus
d antar ke jl barito blok 7 rumh paling ujung samping anabel salon</t>
  </si>
  <si>
    <t>Dibeli di nasi pedas sabang jln sabang merauke 
1bgks nasi + ikan tauco (ikannya pisah bungkus) 
1bgks lontong sayur (pisah kuah) 
1bgks bihun + sayur + rendang sapi. Extra sambel (jgn terlalu basah) 
Diantar ke kompleks sbc jln sutomo bawah no26. Samping mr brown cafe</t>
  </si>
  <si>
    <t>Pesan miso kak srie 2 bks mie mihun,
Tambahan tulang 5000
Dan dimsum kepiting dan udang dari mami dimsum
Diantar di jln pattimura sebelum alfamart
An. Devii</t>
  </si>
  <si>
    <t>Memeng 1 bks
tambo basah pake rendang jengkol dan telor bulat sambal 
Antar ke mh sitorus no.6 komplek indah sari</t>
  </si>
  <si>
    <t>Lokasi belanja:depan siantar plaza
………..
Pesanan:kebab sosis gak pake sayur 2 .pedas
....
....
Diantar ke:salon anastasya
Alamat antar jln jawa simpang ampi
Nama : mimi acha
Hp.081269334269</t>
  </si>
  <si>
    <t>ke Anda</t>
  </si>
  <si>
    <t>LB
di rm tapanuli jln bandung.
capcai goreng1
asam manis 1
ayam goreng 1/2
LA
jln surga yah.</t>
  </si>
  <si>
    <t>[18:18, 7/10/2018] Jasa kreta: Bang
[18:18, 7/10/2018] Jasa kreta: Tolong belikan nasi Memeng Jl.Wahidin
[18:18, 7/10/2018] Jasa kreta: 2 pakai telur bulat + basah+ pedas
1 pakai telur bulat +basah+tidak pedas
[18:18, 7/10/2018] Jasa kreta: Antar ke Jl.Kotanopan no.7b
[18:18, 7/10/2018] Jasa kreta: J11
[18:18, 7/10/2018] Jasa kreta: An. Henni</t>
  </si>
  <si>
    <t>RM tapanuli 
1 porsi capcay goreng
Babi hong 1
ke
jalan surga
j12</t>
  </si>
  <si>
    <t>Bang pesan nasi goreng tembok telur di dadar 3 antar ke RSUD DJasamen saragih
Asrama koas atas nama yolanda</t>
  </si>
  <si>
    <t>[20:49, 7/10/2018] Jasa kreta: Saya mau pesan mie Riau goreng.
Dari bakmie bahagia.
Bisa BG?
[20:49, 7/10/2018] Jasa kreta: Alamat antar:
[20:49, 7/10/2018] Jasa kreta: Atas nama Putri
Alamat.
Merdeka ponsel
Jl. Merdeka no.302/318</t>
  </si>
  <si>
    <t>LB
Siomay dipo
Pesanan
Siomay pedas 2 bks
LA
mandiri sudirman ya bg
an. Nova</t>
  </si>
  <si>
    <t>LB
Bensu greja
Tlg oderkan ayam geprek bensu. 1 Nasi + ayam geprek level 10 
1 nasi + ayam geprek level 1 
LA
jln mojopahit atas gg ramli no 56 (rmh wrn hijau
Bang di sana ada jamur goreng?
Kalau ada oder 1 .
Kalau ngk ada ngk ush itu aja yg di pesan</t>
  </si>
  <si>
    <t>LB
Jl letjen suprapto
Tahu steak (1) 
tahu terbalik (1)
Rasa original. Minta cabe kecapnya ya
LA
jln tanah jawa
Ruko warna hitam</t>
  </si>
  <si>
    <t>LB
bensu greja
mau pesan ayam gerek bensu
1 level 10
1 level 2
1level 7
1 level 1
LA
bakso mega handayani</t>
  </si>
  <si>
    <t>mon</t>
  </si>
  <si>
    <t>nova m</t>
  </si>
  <si>
    <t>DONNA</t>
  </si>
  <si>
    <t>yanti jl sriwijaya</t>
  </si>
  <si>
    <t>Renni</t>
  </si>
  <si>
    <t>Felicia</t>
  </si>
  <si>
    <t>NOVA MANDIRI</t>
  </si>
  <si>
    <t>betricha</t>
  </si>
  <si>
    <t>sandy akun</t>
  </si>
  <si>
    <t>pya</t>
  </si>
  <si>
    <t>rina jl pane</t>
  </si>
  <si>
    <t>Fauziah</t>
  </si>
  <si>
    <t>kak ria</t>
  </si>
  <si>
    <t>rinda</t>
  </si>
  <si>
    <t>regina</t>
  </si>
  <si>
    <t>lontong desy, aqua</t>
  </si>
  <si>
    <t>DEPAN COZY</t>
  </si>
  <si>
    <t>pansit KL</t>
  </si>
  <si>
    <t>Mihun goreng di gang jalan surabaya</t>
  </si>
  <si>
    <t>soto depan eye center</t>
  </si>
  <si>
    <t>lontong desy</t>
  </si>
  <si>
    <t>Kafe Pelangi</t>
  </si>
  <si>
    <t>warung acen</t>
  </si>
  <si>
    <t>de joy</t>
  </si>
  <si>
    <t>IDOLA MELATI</t>
  </si>
  <si>
    <t>bubur ikan, cakue</t>
  </si>
  <si>
    <t>Mihun goreng pake telor harga 12.000 di gàng jalàn suràbaya
Di antar ke sd jl thàmrin samping Khalsa</t>
  </si>
  <si>
    <t>Lokasi belanja 
Kak desy sultan agung
Pesanan:
Nasi gurih telur dadar 3 bks
Aqua besar 1 
Diantar ;
Bank mandiri sudirman di teller belakang..
Makasih bg..</t>
  </si>
  <si>
    <t>Lokasi belanja
Kafe pelangi
Pesanan
Indomie tomyam 1 bks
Mie gomak kangkung belacan 1 bks
Teh manis dingin 1
Jus pokat gak pakek es 1 
Anter ke bank mandiri y bg..</t>
  </si>
  <si>
    <t>Lokasi belanja: 
• Jln. WR Supratman , siantar barat pematang siantar
Pesanan:
• 2 Bubur Ayam cirebon (Depan telkom)
• 5 Sate Ampela 
• 5 sate Kulit
Diantar ke: 
Alamat antar : 
• Jalan. Tuan Maja Purba , Toko Nasution ( masuk dari kantor bulog asahan sebelum kantor korem 022/PT
Nama : Pya
Hp. 081260870615</t>
  </si>
  <si>
    <t>LB
Bubur ayam Cipto
Depan kok tong
3 bks bubur ayam
LA
Wandelfat kedai kopi hordja</t>
  </si>
  <si>
    <t>[18:37, 7/8/2018] jasa kreta: Tahu pop donk
[18:37, 7/8/2018] jasa kreta: Yg di wahidin
[18:37, 7/8/2018] jasa kreta: Tahu pop 10rb yah
[18:37, 7/8/2018] jasa kreta: Antar ke mataram 1 no.35
[18:37, 7/8/2018] jasa kreta: An. Kak ria
[18:37, 7/8/2018] jasa kreta: J8</t>
  </si>
  <si>
    <t>[18:44, 7/8/2018] jasa kreta: Ayam sama nasi 7 bungkus
[18:44, 7/8/2018] jasa kreta: Melati bang
[18:44, 7/8/2018] jasa kreta: Alamat rumah nagahuta gang sumber air
[18:44, 7/8/2018] jasa kreta: Pesannya ayam sama nasi 7 bungkus alamat jl nagahuta gg sumber air
[18:44, 7/8/2018] jasa kreta: Iya wa nya saya aktifkann
[18:44, 7/8/2018] jasa kreta: Sambal nya level 1 yg 6 lagi level 3
[18:44, 7/8/2018] jasa kreta: An. Ri da
[18:44, 7/8/2018] jasa kreta: Rinds
[18:44, 7/8/2018] jasa kreta: J13</t>
  </si>
  <si>
    <t>Jln.pangaribuan no.25</t>
  </si>
  <si>
    <t>LB1
bubur ikan depan kok tong
3 bks bubur ikan pake telor
LB2
sampingnya
10rb cakue
LA
fristi
gg indah
ga ada link, habis paketnya
jasa 14</t>
  </si>
  <si>
    <t>Grace RSUD</t>
  </si>
  <si>
    <t>safrianto</t>
  </si>
  <si>
    <t>rosa</t>
  </si>
  <si>
    <t>Priska</t>
  </si>
  <si>
    <t>mey gg david</t>
  </si>
  <si>
    <t>indah</t>
  </si>
  <si>
    <t>onik</t>
  </si>
  <si>
    <t>ida anas</t>
  </si>
  <si>
    <t>anita</t>
  </si>
  <si>
    <t>silvia</t>
  </si>
  <si>
    <t>tia</t>
  </si>
  <si>
    <t>mala</t>
  </si>
  <si>
    <t>Benni</t>
  </si>
  <si>
    <t>Mauli</t>
  </si>
  <si>
    <t>ika jl pulut hitam</t>
  </si>
  <si>
    <t>Aulia</t>
  </si>
  <si>
    <t>giri</t>
  </si>
  <si>
    <t>aulia</t>
  </si>
  <si>
    <t>gersom</t>
  </si>
  <si>
    <t>gloria</t>
  </si>
  <si>
    <t>melinda yap</t>
  </si>
  <si>
    <t>roiman</t>
  </si>
  <si>
    <t>marini</t>
  </si>
  <si>
    <t>reni huang</t>
  </si>
  <si>
    <t>rosinta</t>
  </si>
  <si>
    <t>icha damanik</t>
  </si>
  <si>
    <t>henny</t>
  </si>
  <si>
    <t>mai nagahuta</t>
  </si>
  <si>
    <t>evi</t>
  </si>
  <si>
    <t>vincia</t>
  </si>
  <si>
    <t>BOM</t>
  </si>
  <si>
    <t>udin, jadi ke gendut</t>
  </si>
  <si>
    <t>martabak rio</t>
  </si>
  <si>
    <t>nasi goreng idola</t>
  </si>
  <si>
    <t>gundaling</t>
  </si>
  <si>
    <t>asean simpang 4</t>
  </si>
  <si>
    <t>teko, aroma</t>
  </si>
  <si>
    <t>kimia farma</t>
  </si>
  <si>
    <t>Asaba</t>
  </si>
  <si>
    <t>my creps</t>
  </si>
  <si>
    <t>888, gg kimia farma</t>
  </si>
  <si>
    <t>alfa</t>
  </si>
  <si>
    <t>soto willy</t>
  </si>
  <si>
    <t>RM Sehat</t>
  </si>
  <si>
    <t>my crepe, tahu pop</t>
  </si>
  <si>
    <t>bakpau 88, mie so kak sri</t>
  </si>
  <si>
    <t>bakso udin, jadi ke latief</t>
  </si>
  <si>
    <t>putu bambu, kebab</t>
  </si>
  <si>
    <t>nasgor balie, jadi ke 888</t>
  </si>
  <si>
    <t>print</t>
  </si>
  <si>
    <t>apotik</t>
  </si>
  <si>
    <t>777, 333</t>
  </si>
  <si>
    <t>belikan gas elpigi</t>
  </si>
  <si>
    <t>Martabak yg di jln surabaya</t>
  </si>
  <si>
    <t>kerang cokro</t>
  </si>
  <si>
    <t>tesalonika</t>
  </si>
  <si>
    <t>Mie ayam rita</t>
  </si>
  <si>
    <t>bensu</t>
  </si>
  <si>
    <t>sate ajo</t>
  </si>
  <si>
    <t>martabak yg disimp.surabaya merdeka</t>
  </si>
  <si>
    <t xml:space="preserve">dibeli di
cinde adam
Oseng mercon 1 
tumis genjer 1
Diantar ke 
asrama koas rsu.djasmen saragih ya mas
bayarnya trf 
</t>
  </si>
  <si>
    <t>Pesenan : BOM
14 biji matang
Nama pemesan : Grace
Alamat antar : asrama koas rsud djasamen saragih</t>
  </si>
  <si>
    <t>bendu greja
Paket Ayam Geprek 1 (Yang Level 3)
ke
Jalan Sriwijaya Atas ; No.71-A ; Gerbang hijau disebelah perumahan Sehat</t>
  </si>
  <si>
    <t>Order
Beli di jl silimakuta(miso ka Sri) 
2 bks miso mienya campur
3 perkedel
Ke jl deyah 1b
082166665883</t>
  </si>
  <si>
    <t>Holla,
Silahkan disusun pesanannya sperti ini ya:
-----------------------------------------------------------
Lokasi belanja: mie so lestari
………..
Pesanan:
....1 mieso tulang
....1 mieso mie kuning
2 mieso mie tiwau
Jengkol 1 porsi
1 mieso mie putih
Diantar ke: Anastasya salon
Alamat antar jl.jawa depan simpang jalan ampi
Nama tanti
Hp. 081269522531
Note:
-JaKet bisa melayani lebih dari 1 tempat
-Harga sesuai dengan harga toko  (tidak ada di-naikkan)</t>
  </si>
  <si>
    <t>Pertama :
Teko 
Jl. Melati
2 bks Kopasek
Kedua : 
Aroma
2 biji roti paha ayam
1 bks roti sobek rasa coklat
2 biji roti isi coklat tabur tepung
1 biji roti abon sapi
diantar ke Jl. Deli Tua 
(Rumah Kontrakan warna orange No 1)
an. Ita</t>
  </si>
  <si>
    <t>Belikan nexium 40gm di kimia farma 1
Antar ke anastasya salon</t>
  </si>
  <si>
    <t>Ke megajaya
Wipicream 5
Kotak 22 sm alas 10
Kotak 25 sm alas 5
Gula 5kg
Tepung segitiga 3kg
Mainan spiderman
Plastik yg uk sedang bng satu bungkus..
Nnti fotokan aja
ke
VJ CAKES TAMAN HEWAN</t>
  </si>
  <si>
    <t>Miso ka sri 2 bungkus
Antar ke asrma 122
Propost
Atas nama ishak
082276967611</t>
  </si>
  <si>
    <t>Di cafe pelangi ya bg blakang bank BI
Bg pesan sayur capcai brokoli 1. 
Sama jus mangga 1. 
Belut sambal 1, 
Antar ke jalan kabu2 perumahan cina no 9
082168378222</t>
  </si>
  <si>
    <t>LB
ASAB JALAN BANDUNG
Beli Pita Printer untuk Jenis Printer Epson LQ-2170/2180
jumlah 2
pake bon
gambar barang ada.
Ini berbentuk Pita Panjang ya bang.
Bukan bentuk Cair
LA
Kantor Alamjaya.
Jl.Pasar Batu No.109
Rambung Merah.
Up : Ibu Irma.
0853 6184 4845</t>
  </si>
  <si>
    <t>Jln Handayani Gg bersama kiri no 5</t>
  </si>
  <si>
    <t>LB
MY CREEP SALON SUKIM
2 Creps  nutela
LA
Jalan pulut hitam 3
note:
uang bayarannya di jl  marimbun no, 44</t>
  </si>
  <si>
    <t>LB
888
1 bks mie goreng seafood
LB2
Ambil barang
Di jl sutomo gg kimia farma no. 2r
LA
megaland blok dd no. 5</t>
  </si>
  <si>
    <t>beli pampers</t>
  </si>
  <si>
    <t>LB
Sate ajo jl sudirman dekat lampu merah
2 bungkus
Sate aja gak pakek lontong
1 ayam
1 lembu
3 kerupuk kulit
Sate bumbu padang
LA
jalan dr wahidin dekat simpang jalan tanah jawa</t>
  </si>
  <si>
    <t>Lokasi Belanja : Ayam Geprek Idola Jln. Jawa
Pesanan : Ayam Geprek+Nasi Level 3 = 2 (sayap)
Diantar ke : Rumah sakit tentara (UGD) 
Nama : Aulia
Hp : 081262014989</t>
  </si>
  <si>
    <t>LB
soto willy jalan kartini
2 bks nasi soto 
daging ayam
LA
simpang rambung merah depan kuburan cina
an. Gersom</t>
  </si>
  <si>
    <t>Belanja di restoran sehat
Pesanan 
1 bungkus bistik babi.
Minta cabe potong nya ya
Di antar ke 
Jalan mufakat no 46. 
Toko makmur</t>
  </si>
  <si>
    <t>order crepes</t>
  </si>
  <si>
    <t>1)My crepe:
Crepes susu milo
Crepes nutella
Crepes nutella almond
Crepes coklat keju skin mocca
2) tahu pop 10rb
3) roti ganda:
Roti bantal 2 biji ga usa isi apa2, trs beli mentega putih nya 1cup
Antar ke mie pansit kembar jl. Pane</t>
  </si>
  <si>
    <t>1. Bakpao 88 koktong
  -Tausa 2biji
2. Miso Kak Sri
  - Miso 3 bgks pake mie kuning (2bgks jangan daun sop)
Jl.tanah jawa (komplek tanah jawa indah)no.16A</t>
  </si>
  <si>
    <t>Bg Pesan ayam penyet level 2. Sama lele level 3. Di idola. 2 bungkus ya bg. Antar ke jalan kabu2 perumahan cina no 9. 082168378222. Pke nasi</t>
  </si>
  <si>
    <t>Malam jaket 
Pesanan roiman
Bakso udin solo blkng adam malim
Bakso super mihun 3 bungkus
Antar ke jln medan gg kelinci sblum kantor lurah martoba</t>
  </si>
  <si>
    <t>Belanja di :
Kfc
Pesanan :
1 porsi crispy strips.
1 pcs original chicken ( paha).
1 pcs salted egg chicken (dada mentok).
1 porsi salted egg pomtilla.
1 french fries regular.
Antar ke :
Jalan sriwijaya kompleks megamas B10 (rumah paling ujung).</t>
  </si>
  <si>
    <t>LB
miramar
2 bungkus pake ayam goreng pedas 
2 bungkus pake ayam goreng tidak pedas
LA</t>
  </si>
  <si>
    <t>Putu bambu 7rb mayung 3rb
Boim kebab pake sosis ayam dan keju
Penerima
Jl tanah Jawa gg candi no 14e
081377089964</t>
  </si>
  <si>
    <t>LB
mie panjang jl cipto
Mie kuning 1, 
kwetiau 1 
nasi goreng 1
LA 
jl siatas barita gang toge no 69 (samping gereja hkbp tomuan)
an. Rosinta</t>
  </si>
  <si>
    <t>foto copy</t>
  </si>
  <si>
    <t xml:space="preserve">Tempat belanja kedua
Apotik /toko obat berizin
1 botol minyak kayu putih cap ayam ukuran kecil/sedang
</t>
  </si>
  <si>
    <t>Lokasi belanja: jln.palangkaraya no 17 salon sukim(belakang paradep taksi)
………..
Pesanan:  1 crepes coklat kacang
....
....
Diantar ke: 
Alamat antar : jln kartini gg andalas (Cia Kost)
Nama :ichadamanik
Hp. : 082160016902</t>
  </si>
  <si>
    <t>Martabak yg di jln surabaya
Jln Damar no73</t>
  </si>
  <si>
    <t>Slmat malam
Kami mau pesan kerang rebus 3 porsi yg di jln Cokro.
Ke Rumah HorDja.
Trima kasih.</t>
  </si>
  <si>
    <t>Di beli di : my crepe (jln.palangkaraya)
Pesanan :
1 chicken holic honey (no pedas)
1 chicken holic ayam panggang
Namnam ps
2 thai tea + bubble
Antar ke : jln. Sriwijaya no.23/25 
(gudang coca cola)</t>
  </si>
  <si>
    <t xml:space="preserve">dibeli di
volley
1 bks pecal pake lontong
2 bks lontong kecap
ke
</t>
  </si>
  <si>
    <t>[18:17, 7/9/2018] jasa kreta: Mie ayam rita bisa gak melalui jaket y
[18:17, 7/9/2018] jasa kreta: Evi...
[18:17, 7/9/2018] jasa kreta: Mie ayam 3 bungkus
Jln sanggar bawah no 10..
[18:17, 7/9/2018] jasa kreta: Pesanannya tu aja n Iya jalan jawa...
[18:17, 7/9/2018] jasa kreta: Berapa ongkirnya y
[18:17, 7/9/2018] jasa kreta: Nope 085261626388
[18:17, 7/9/2018] jasa kreta: Jasa 11</t>
  </si>
  <si>
    <t>LB
Geprek bensu jln gereja
Pesan ayam gebrek nya aja yg meleleh 3 pcs, lv 2 ,lv 3, sama lv 5, 
jamur gebreknya 1porsi lv 3
Ayamnya aja y,
ke
cipto dekat 888</t>
  </si>
  <si>
    <t>Mau pesan
Sate padang AJO
2 bks sate padang pake lontong ( daging sapi )
1 bks sate padang tidak pake lontong ( daging sapi ) 
ke
Jalan madura bawah
an. Luki</t>
  </si>
  <si>
    <t>LB
martabak yg disimp.surabaya merdeka
martabak coklat kacang 2 
LA
perumahan anugerah blok anugerah I no.55 jl.medan</t>
  </si>
  <si>
    <t>jont</t>
  </si>
  <si>
    <t>juliana</t>
  </si>
  <si>
    <t>kim salon</t>
  </si>
  <si>
    <t>sumber waras</t>
  </si>
  <si>
    <t>gorengan di samping rm sibolga, bakpau kok tong</t>
  </si>
  <si>
    <t>nasi minang, aon</t>
  </si>
  <si>
    <t>sri rezeki</t>
  </si>
  <si>
    <t xml:space="preserve">dibeli di
sumber waras
jalan pekanbaru
beli obat
lalu kirim ke jakarta via JNE
pembayaran via transfer
obat (ada foto)
</t>
  </si>
  <si>
    <t>Mas pesan..
Nasi minang jalan pane simpang methodist
2 bungkus nasi pakai lele goreng
Mie pansit aon
3 bungkus pisah cabe
Antar dua tempat
ke soasio
Gerbang coklat (seberang asuransi sinar mas)
Antar ke sriwijaya
Kompleks mega mas
No 8 (paling ujung) warna abu.. 
Ni no hp nya
+62 812-6558-882</t>
  </si>
  <si>
    <t>ambil makanan</t>
  </si>
  <si>
    <t>irw</t>
  </si>
  <si>
    <t>lina</t>
  </si>
  <si>
    <t>hotma devi</t>
  </si>
  <si>
    <t>silindung vihara</t>
  </si>
  <si>
    <t>delvya</t>
  </si>
  <si>
    <t>ony</t>
  </si>
  <si>
    <t>priska</t>
  </si>
  <si>
    <t>mak kem</t>
  </si>
  <si>
    <t>fenny jl cokro</t>
  </si>
  <si>
    <t>nelly sipayung</t>
  </si>
  <si>
    <t>yanti</t>
  </si>
  <si>
    <t>Mellya</t>
  </si>
  <si>
    <t>Juli jalan penyabungan</t>
  </si>
  <si>
    <t>ida</t>
  </si>
  <si>
    <t>nazar</t>
  </si>
  <si>
    <t>ayu depan evolution</t>
  </si>
  <si>
    <t>kak amei pelangi</t>
  </si>
  <si>
    <t>ambil paket di jl sabang m</t>
  </si>
  <si>
    <t>deyuri</t>
  </si>
  <si>
    <t>aventea, indo</t>
  </si>
  <si>
    <t>ampi</t>
  </si>
  <si>
    <t>angkola</t>
  </si>
  <si>
    <t>rm 888</t>
  </si>
  <si>
    <t>gepuk asahan</t>
  </si>
  <si>
    <t>Nyotnyot</t>
  </si>
  <si>
    <t>cipto atas depan bengkel setia</t>
  </si>
  <si>
    <t>SS fried chicken</t>
  </si>
  <si>
    <t>rm sibolga, nam nam</t>
  </si>
  <si>
    <t>sate cipto</t>
  </si>
  <si>
    <t>mie ayam jalan melati</t>
  </si>
  <si>
    <t>atom</t>
  </si>
  <si>
    <t>boim burger cokro ujung</t>
  </si>
  <si>
    <t>SS Fried Chicken</t>
  </si>
  <si>
    <t>Diambe 
Dijln.sabang merauke Sk 10/53 gg david
Yenny 
Brg pesanan liliana 
Tlg bayarkan 80.000
dianter ke pajak horas 
Gedung 1 lantai 2 yaaa.. selebrity textile
Hp. 085373996121
an. kak Liliana</t>
  </si>
  <si>
    <t>beli tas</t>
  </si>
  <si>
    <t xml:space="preserve">888
2 bks nasi goreng
ke
jl. barito blok 7 paling ujung
rmhnya samping annabel salon
</t>
  </si>
  <si>
    <t>1 bks nasi
pake lele
antar ke
bakso durian</t>
  </si>
  <si>
    <t>dibeli di
warung samping telkom warna pink
3 bks nasi pake pecal, pake nila panggang
ke
kantor ku
ruang bendahara</t>
  </si>
  <si>
    <t>ayam panggang/bakar 5potong paha semua. jgn lupa sambel kecapnya minta yg banyak ya.(jgn lupa lagi)😄
jln cokro. no 112 A  . masuk dr samping rmh  sttc</t>
  </si>
  <si>
    <t>ke jalan linggar jati, jadi ke setia negara</t>
  </si>
  <si>
    <t>Bang order ayam gepuk arya jl.asahan
Nasi ayam gepuk 1
Nasi bebek gepuk arya 2
Antar ke jl sriwijaya gang pertiwi no 2b
Thx</t>
  </si>
  <si>
    <t>Beli di : jl.kartini depan tamsis.nyotnyot thai
Pesanan : thaitea coklat 2 
 Diantar ke jalan langkat1 no.11
No.hp 081362095002</t>
  </si>
  <si>
    <t>Jaket order
cinde adam
Nasi +ayam penyet 8
Nasi tambah 1
Alamat
UGD RS. Tentara. An Gusti marlina</t>
  </si>
  <si>
    <t>Lokasi belanja:
………..jl  cipto atas depan bengkel setia
Pesanan:
1 bks mie gomak sayur (pisah kuah)
Diantar ke : jl penyabungan komplek penyabungan permai no 21
Nama juli</t>
  </si>
  <si>
    <t>LB
Ss frincken di jlan kartini</t>
  </si>
  <si>
    <t>Tolong beli kan pizza plain ceese size uk L
Jln sriwijaya 39 b/c
Anggrek sriwijaya</t>
  </si>
  <si>
    <t xml:space="preserve">LB
mie ayam jalan melati 
lokasi: Dr ayam idola itu jauh lg
Lewat cafe camel juga
Dia pas jalan turun2an itu
Sebelah kiri tempatnya
2 bks mie ayam bakso
1 porsi ceker
5 tusuk rempela
LA
Mo coffe , jl. toba 1 no. 15
an. Nazar
</t>
  </si>
  <si>
    <t>LB
harum manis merdeka bawah
1 botol minyak zaitun (fotokan)
LA
jalan diponehoro
samping toko obor</t>
  </si>
  <si>
    <t>Pesanan di beli di: Boim burger di jl cokro ujung depan alfamidi
Pesanan: 1 kabab ayam, 3 burger daging. 1 burger gak pakai sayur. 
Antar ke : jl sriwijaya no 23/25 depan evolution grapic</t>
  </si>
  <si>
    <t>KFC super besar 2 (1)
Minuman coca cola tidak pakai es
Fish n fillet (1) tidak pake cabe dan sayur
an. Rina</t>
  </si>
  <si>
    <t>Mie 888 Jl Cipto
Ayam goreng telur 1 porsi kecil
Jl.Farel Pasaribu Gang Patar
Mama Sebastian
081361319992</t>
  </si>
  <si>
    <t>sam</t>
  </si>
  <si>
    <t>jj</t>
  </si>
  <si>
    <t>Suriyanti</t>
  </si>
  <si>
    <t>Awai</t>
  </si>
  <si>
    <t>LB
Awai
4 bks ...1 biasa 3 kosong punya
Cabe n kuah pisah ya bang
LA
Megaland blok E no 6</t>
  </si>
  <si>
    <t>Mira S</t>
  </si>
  <si>
    <t>Dina</t>
  </si>
  <si>
    <t>Mira</t>
  </si>
  <si>
    <t>Andri</t>
  </si>
  <si>
    <t>horas sitanggang</t>
  </si>
  <si>
    <t>elsa</t>
  </si>
  <si>
    <t>cin cin</t>
  </si>
  <si>
    <t>pdt Jimmy</t>
  </si>
  <si>
    <t>panggang siahaan</t>
  </si>
  <si>
    <t>Silindung Narumonda</t>
  </si>
  <si>
    <t>es kepal</t>
  </si>
  <si>
    <t>nam nam,  tahu pop</t>
  </si>
  <si>
    <t>aon, awong</t>
  </si>
  <si>
    <t>belakang methodist</t>
  </si>
  <si>
    <t>jus dipo</t>
  </si>
  <si>
    <t>gg kimia, naga mas</t>
  </si>
  <si>
    <t>gado-gado jalan volley</t>
  </si>
  <si>
    <t>cipto 10, ganti sebelahnya</t>
  </si>
  <si>
    <t>Di beli : RM sehat jalan bandung
1 bgks kuah cichai
Diantar : cling water jln. Tanahjawa simpang wahidin</t>
  </si>
  <si>
    <t>RM PANGGANG SIAHAAN
- 4 porsi panggang (cabe dan darah dipisah plastiknya, jangan gabung ke bungkus panggang nya)
antar ke jalan lingga no 10</t>
  </si>
  <si>
    <t>Tlng belikan di silindung jln narumonda,  ikan mas panggang 1, saksang 1 porsi,  nasi campur 1 bks,  antar ke jln,  balige II no 75A,  tks</t>
  </si>
  <si>
    <t>Ikan bakar 3 yg sedang
Nasik 3
Juce wartel 2 tidak pakek es
Mintak cabenya banyak yah bang
ke rumah sakit tentara ruangan dahlia 2 yah bang</t>
  </si>
  <si>
    <t>Dibeli di:
Di jln cipto panjang .depan toko sepatu kiwi ya
2 bungkus bihun goreng kepala ikan gabus .</t>
  </si>
  <si>
    <t>Bang...bs tlg belanja obat di Apotik Matahari: 
1. SPORETIK
2. NYMIKO
3. VECTRINE
4. ALCO PLUS
5. PANADOL SYRUP 1-6thn
6. PROSPAN
Antar ke jl.Cokrilo sblh bengkel STHIL
J10</t>
  </si>
  <si>
    <t>ke Jln. Farel pasaribu / lapangan bola bawah no.24A</t>
  </si>
  <si>
    <t>LB1
es kepal yang di larisa
4 bks es kepal
LB2
alfa depannya
rokok sampoerna mild 2 bks
LA
jalan surga</t>
  </si>
  <si>
    <t>Antar ke jalan farel pasaribu gg sukun no 30. Atas nama Horas Sitanggang.</t>
  </si>
  <si>
    <t>LB1
nam2 
dark butter salted cream with bubble 1 cup. es sikit
thai tea 1 cup
LB2 
tahu pop dekat gg naga
1 bks ya bg
LA
jl.surabaya no 21.samping kedai polonia  masuk dr gang pintu pertama warna abu</t>
  </si>
  <si>
    <t>Alamat antar jln kartini no 6B</t>
  </si>
  <si>
    <t>LB
ganda sutomo
-roti agogo pake ceres 10bj
-roti agogo pake srikaya 10bj
-kue sus 1bkgs
3 cendil 
LA
gudang coca cola
jl Sriwijaya</t>
  </si>
  <si>
    <t>Dibeli jus wortel pkek susu di jl diponegoro dekat malona 2
Dibeli aqua botol besar dmna z boleh
Diantar ke jl nusa indah no 4</t>
  </si>
  <si>
    <t>1) ke jln sutomo gg kimia farma no 24 ambe brang nora
2) ke wahidin depan toko naga mas beli 1 bgks mie rebus
Antar ke megaland blok dd no 5</t>
  </si>
  <si>
    <t>Nasi goreng SPK 
Jumbo 1bks
Biasa 2 bks. 
Jd total 3 bks, antar ke
Jalan Ade Irma no 2c sebrang gg Angkola</t>
  </si>
  <si>
    <t>Panjang 75
1 bks bihun goreng
1 bks nasi goreng ( pake telor bebek jgn pake daleman)
Minta cabe potong sm bak phok
antar ke jalan penyabungan komplek penyabungan permai no 21
An. Eko</t>
  </si>
  <si>
    <t>Bang order kang latif
Ikan lele cabe ijo 3 (cabe byk)
Ayam kampung bakar paha 3
Nasi 4
Antar ke jl sriwijaya gang pertiwi no 2b ruko kuning.
Thx</t>
  </si>
  <si>
    <t>[07:34, 7/9/2018] Timmy | JAKET: Mo pesan jaket mbul..
[07:34, 7/9/2018] Timmy | JAKET: Mie cipto 10
[07:34, 7/9/2018] Timmy | JAKET: 5 bungkus mie pangsit goreng telor
[07:34, 7/9/2018] Timmy | JAKET: Cabenya dipisah bungkus plastik
[07:34, 7/9/2018] Timmy | JAKET: Alamat antar:
[07:34, 7/9/2018] Timmy | JAKET: Jln.pangaribuan no.25
[07:34, 7/9/2018] Timmy | JAKET: J12</t>
  </si>
  <si>
    <t>RM Panorama
Nasi pakai Ayam bakar 2 bungkus
Nasi pakai Ayam goreng 2 bungkus
Nasi pakai Ikan gembung bakar 3 bungkus
Gado-gado 2 bungkus
Ke Jl. Danau Tondano No.1</t>
  </si>
  <si>
    <t>astin</t>
  </si>
  <si>
    <t>giovani</t>
  </si>
  <si>
    <t>lidya jl tombang</t>
  </si>
  <si>
    <t>jessita</t>
  </si>
  <si>
    <t>agnes gohanna</t>
  </si>
  <si>
    <t>lili</t>
  </si>
  <si>
    <t xml:space="preserve">Megajaya </t>
  </si>
  <si>
    <t>RM Simalungun, Tuti</t>
  </si>
  <si>
    <t>LB
idola melati
Bebek = 3
(Bebek nya 1 = level 2)
Ayam = 2
(Ayam nya level 1 aja bg)
semua pake nasi
LA
dinas kehutanan . Jalan gunung simanuk2.</t>
  </si>
  <si>
    <t>dibeli di alfamart Uc1000 botol kaca rasa jeruk 5 rasa lemon 5
marlboro ice burst 1 bks</t>
  </si>
  <si>
    <t>Bang pesan kfc
Kolonel yakiniku 1 yg kentang
Chicken fillet 1
Antr ke jl sriwijaya gg pertiwi no 2b
Thx</t>
  </si>
  <si>
    <t>LB
Aventea
- 1 ayam BBQ pedes aja
- 1 milk tea (ga pke topping) 
- 1 choco caramel (ga pke topping) 
- 1 cappucino topping jelly
LA
Jalan sutomo 3 no 8</t>
  </si>
  <si>
    <t>LOKASI BELANJA:  koktong jln cipto
Pesanan
Kopi susu panas 3
Kue bakpao kacang 3
Diantar ke jln tombang no 1 atas nama lidya 081265047267
j10</t>
  </si>
  <si>
    <t>Holla,
Silahkan disusun pesanannya sperti ini ya:
-----------------------------------------------------------
Lokasi belanja:
Pizza house
Pesanan:
Vegetable pizza (small) 1
Garlic bread 1
Diantar ke:
Alamat antar : jalan narumonda bawah gg cabe1 komplek no2 sebelah kanan
Nama: Nova
Hp. 081376091726</t>
  </si>
  <si>
    <t>Alamat. Pasar Horas Gedung IV lt. 1. Tempat jualan tukang daging</t>
  </si>
  <si>
    <t>LB
mw pesan my crepe
1 coklat
2coklat keju (1 black skin)
LA
jl. dr wahidin no 181 (cipto belok kanan)</t>
  </si>
  <si>
    <t>LB1
rumah makan simalungun jl bandung 
- nasi goreng 2 bungkus ( hanya pake seafood ) minta cabe potong pisah 
LB2
tuti ayam penyet 
Jl wahidin( bawah rel)
- 1 bungkus nasi + ayam 
Cabenya pisah
LA
Jl mojopahit gang ramli no 30</t>
  </si>
  <si>
    <t>Jaket order:
Ss fried chicken
- 2 paha atas spicy
- 2 paha atas biasa
Toko ERA BARU / JOTUN
jln cokro no. 5
(antara indomaret dan alfamidi, pas di tengah) 
pagar warna orange</t>
  </si>
  <si>
    <t>heri</t>
  </si>
  <si>
    <t>ibu kartini</t>
  </si>
  <si>
    <t>Combo Prime 1 mix (mau paha atas dan paha bawah)</t>
  </si>
  <si>
    <t>LB
suzuya
pempers dewasa Dr. P basic ukr L 2 bks. 
LA
kedai kopi Sedap</t>
  </si>
  <si>
    <t>jef</t>
  </si>
  <si>
    <t>A+, kimia farma</t>
  </si>
  <si>
    <t>panjang belakang deli</t>
  </si>
  <si>
    <t>acim dollar</t>
  </si>
  <si>
    <t>sehat, indomaret</t>
  </si>
  <si>
    <t>bakso kliwon</t>
  </si>
  <si>
    <t>rm simalungun</t>
  </si>
  <si>
    <t>quality</t>
  </si>
  <si>
    <t>martabak telur, ayen, metro</t>
  </si>
  <si>
    <t>gorengan lap bol</t>
  </si>
  <si>
    <t>Alun</t>
  </si>
  <si>
    <t>JJ</t>
  </si>
  <si>
    <t>indah jl deyah</t>
  </si>
  <si>
    <t>risnawati</t>
  </si>
  <si>
    <t>febrice</t>
  </si>
  <si>
    <t>kathy</t>
  </si>
  <si>
    <t>linda jl wahidin</t>
  </si>
  <si>
    <t>dibeli di
wanda cake
10 pancake durian
ke
jalan toba 1 no. 24</t>
  </si>
  <si>
    <t>Order
Beli di kliwon 
2 bks mie ayam pake bakso
2 perkedel
Ke jl deyah 1b
082166665883</t>
  </si>
  <si>
    <t>di rumah makan simalungun
cap cai 1 dan 1 gurami asam manis..  dan ayam goreng (1/2)
diantar. ke perumahan sibatu batu indah blok G no. 9</t>
  </si>
  <si>
    <t>Dibeli di jln.cipto.. 
Rm.Ag.. 
1bks nasi pakai telur bulat pedas.. 
dianter ke pajak horas 
Gedung 1 lantai 2 yaaa.. selebrity textile
Hp. 085373996121
an. kak Liliana</t>
  </si>
  <si>
    <t>Bang, mau pesen ayam di quality
Mau dada bang 5
G usah pakek nasi
Saus ny byk</t>
  </si>
  <si>
    <t>Di beli di : my crepe (jln.palangkaraya)
Pesanan :
1 greentea oreo
1 coklat oreo
1 nutella keju
1 coklat banana
Antar ke : jln. Sriwijaya no.23/25 (gudang coca cola)</t>
  </si>
  <si>
    <t>2 bungkus pangsit goreng
2 bungkus pangsit kuah
Kuahnya buat 2 bungkus
Di akun
1 bungkus mie tiaw goreng cabe
Di 888 jln cipto
Diantar ke jln palangkaraya no 10</t>
  </si>
  <si>
    <t>LB1
Martabak telur jln surabaya=2 bks, 
LB2
bee thai bak "pangsit Ayen"=1 bks
LB3
Sate padang metro=1 bks
LA
jalan kotanopan No 7B</t>
  </si>
  <si>
    <t>rumah makan panjang cipto
Kwitau Goreng 3bks
Miehun Kuah 1Bks
atas nama :
kathy damanik
Jl. Patroli No. 34 Dekat ke HKBP Setia Negara Kepala Dua. 
nanti yang terima mamakku ya +628126208124 itu nomornya</t>
  </si>
  <si>
    <t>Nasi goreng pakai telur goreng cabe (tidak pakai daging dan seafood) 2 bungkusm</t>
  </si>
  <si>
    <t>LB
Miramar
Nasi miramar 2 bungkus, 
1 pakai ayam bakar 
perkedel, 1 
pakai ayam goreng dan udang sambal
note:
Ayam gorengnya paha ya
Yang ayam bakar dan perkedel jgn pedas sama sekali ya
LA
jalan marimbun no 44</t>
  </si>
  <si>
    <t>dibeli di samping jalan farel pasaribu
belokan ke rumkit harapan
goreng pisang 15rb
Godok2 5rb
antar ke
bank mandiri jalan sutomo lantai 2</t>
  </si>
  <si>
    <t>dd</t>
  </si>
  <si>
    <t>jackson</t>
  </si>
  <si>
    <t>arya jalan medan</t>
  </si>
  <si>
    <t>gorengan wahidin</t>
  </si>
  <si>
    <t>ayam geprek arya, jalan medan simp 4 rmbung merah
Pesanan :
- 2 Lele geprek
- 1 nasi
" PISAH SAMBAL, GORENG KERING "
A/n Jackson 
Jl: patuan nagari. Toko Nagajaya Parluasan. Depan rajawali.
J12</t>
  </si>
  <si>
    <t>ke rado mobil</t>
  </si>
  <si>
    <t>lina h</t>
  </si>
  <si>
    <t>Vidya</t>
  </si>
  <si>
    <t>athai</t>
  </si>
  <si>
    <t>lontong sblm kolam detis</t>
  </si>
  <si>
    <t>idola</t>
  </si>
  <si>
    <t>ade irma jual minuman</t>
  </si>
  <si>
    <t>mie gomak cipto atas</t>
  </si>
  <si>
    <t>geprek</t>
  </si>
  <si>
    <t>Lokasi belanja: jln.melati ayam geprek idola
Pesanan: Ayam geprek tanpa nasi 5 porsi level 1
Cabe di pisah 
1 porsi tahu tempe
Diantar ke:
Alamat antar :jln.diponegoro cafe eden depan suzuya di somay dipo
Nama : Mbak Vidya
Hp.  : 085358506767</t>
  </si>
  <si>
    <t>bang/kak,tolong belikan mie gomak yg di jl.cipto atas sebanyak 2 bks,
Diantar ke kue lobak Athai,jl.sabang merauke gg.david sk 11/15
An. Athai</t>
  </si>
  <si>
    <t>paket ayam geprek 1 
ayam geprek 2 
(AYAMNYA SEMUA DADA LEVEL 8 &amp; MINTA CABENYA BANYAK)
tempe geprek 1
jln sabang merauke no 38( yang ada pohonnya )dekat SD KALAM KUDUS</t>
  </si>
  <si>
    <t>mika</t>
  </si>
  <si>
    <t>fz</t>
  </si>
  <si>
    <t>Anita</t>
  </si>
  <si>
    <t>Pertama :
Pelangi
1 ayam penyek (dada)
1 ayam bakar (dada)
(banyakin sambal cabe)
1 ifumie kangkung blacan
diantar ke Jl. Deli Tua 
(Rumah Kontrakan warna orange No 1)
an. Ita</t>
  </si>
  <si>
    <t>es campur 155 jln. Patimura simpang pane</t>
  </si>
  <si>
    <t>es campur 155 jln. Patimura simpang pane, cokro</t>
  </si>
  <si>
    <t>susan</t>
  </si>
  <si>
    <t>susan
Nasi memeng pake telur 2 bgks pisah kuah sayur
Tambah mimi mie bihun goreng polos 3 bgks + bihun goreng telur 1 bgks</t>
  </si>
  <si>
    <t>de java</t>
  </si>
  <si>
    <t>beli buku</t>
  </si>
  <si>
    <t>cipto (kari)</t>
  </si>
  <si>
    <t>Antar ke jln patuan nagari toko kain Holmes</t>
  </si>
  <si>
    <t>chasio 88</t>
  </si>
  <si>
    <t>ke simpang koperasi</t>
  </si>
  <si>
    <t>berta</t>
  </si>
  <si>
    <t>martabak telur depan sultan</t>
  </si>
  <si>
    <t>beli martabak telur</t>
  </si>
  <si>
    <t>bayar air</t>
  </si>
  <si>
    <t>sonny</t>
  </si>
  <si>
    <t>lontong omega</t>
  </si>
  <si>
    <t>nama driver</t>
  </si>
  <si>
    <t>er</t>
  </si>
  <si>
    <t>bs</t>
  </si>
  <si>
    <t xml:space="preserve">maria </t>
  </si>
  <si>
    <t>soto jalan soa sio</t>
  </si>
  <si>
    <t>[12/07, 08:47] jasa kreta: Pagi Jaket
[12/07, 08:47] jasa kreta: Pesan soto tanpa santan 2 bungkus
[12/07, 08:47] jasa kreta: Alamat antar jalan sabang merauke no 7a masuk dr gg seafood tulek
[12/07, 08:47] jasa kreta: Jalan soa sio
[12/07, 08:47] jasa kreta: Note:1 bungkus biasa,1 bungkus lg tdk usah pake bawang goreng dan daun" karna untuk anak"</t>
  </si>
  <si>
    <t>ke jalan sabang merauke beli bubur daging</t>
  </si>
  <si>
    <t>ke salon top</t>
  </si>
  <si>
    <t>mei pasaribu</t>
  </si>
  <si>
    <t>Orderan: Mie kuning jumbo tanpa sayur dan daun bawang
Lokasi: Mie Pasaribu Parluasan
Diantar ke: Jl. Renville No. 66</t>
  </si>
  <si>
    <t>sunita</t>
  </si>
  <si>
    <t>mie gomak pelangi</t>
  </si>
  <si>
    <t>stefany</t>
  </si>
  <si>
    <t>maya sari</t>
  </si>
  <si>
    <t>aphin</t>
  </si>
  <si>
    <t>dollar</t>
  </si>
  <si>
    <t>beli kue, makanan</t>
  </si>
  <si>
    <t>martine marsela</t>
  </si>
  <si>
    <t>jalan melati</t>
  </si>
  <si>
    <t>Lokasi belanja: jalan melati
Pesanan:
Ayam geprek+ nasi
Nugget 1 porsi
Diantar ke:
Alamat antar : jalan melanthon siregar simpang farel pasaribu toko alfamart 
Nama : martine marsella
Hp : 081370992122</t>
  </si>
  <si>
    <t>Ellis Mualana</t>
  </si>
  <si>
    <t>sea food kembar</t>
  </si>
  <si>
    <t>mimi wahidin</t>
  </si>
  <si>
    <t>Pesanan: mimi jln wahidin 
3bgks bihun goreng polos (1bgks no cabe no tauge no sayur) 
2bgks mie goreng polos. Extra cabe. 
Pesanan : mie pansit yg disebelah mimi 
1bgks mie pansit. Mau cabe mau kuah. 
Diantar ke samping mr brown café</t>
  </si>
  <si>
    <t>metro, pansit rita</t>
  </si>
  <si>
    <t>bg belikan nasi uncle 88 
blg aja punya fhilips 
pake ayam steam 
2 bks
antar gg naga</t>
  </si>
  <si>
    <t>meihuat, nam nam</t>
  </si>
  <si>
    <t>LB1
Meihuat 999 1
Lb2
Nam nam greentea 1
ke
kak ida</t>
  </si>
  <si>
    <t>pesan 6 bungkus nasi mbak tum parluasan pake ayam sambal antar ke nonang2</t>
  </si>
  <si>
    <t>gorengan dekat mataram</t>
  </si>
  <si>
    <t>LB
gorengan di jl.Wahidin sebrang mataram kedai kopi rindu
Pisang+ubi goreng 10ribu
Ondol2 ubi isi gula merah 6biji
Gorengan Bom 6 biji
LA
gudang cocacola</t>
  </si>
  <si>
    <t>ban order ya..
kfc
-1pkt family hot n crispy(nasi ganti kentang,minuman 7up)
-ice cream sundae 5(1 gk pk kacang)
antar ke:
jl mataram 2 no.1J(komplek ganda)</t>
  </si>
  <si>
    <t>nasi samping methodist</t>
  </si>
  <si>
    <t>LB
nasi pdg yg sebelah methodist
3 bungkus.
-1 bungkus pke kuah sm ikan goreng (untuk anak2)
-1 bungkus pke ayam goreng sm telur dadar, Pedas
-1 bgungkus Pari sambal sm ayam goreng
LA
narumonda bawah gang tuana y bg
Cabe ny pisah ya bg
Yg ikan goreng tuk anak2, jadi kuah sm ikan goreng aj</t>
  </si>
  <si>
    <t>rika</t>
  </si>
  <si>
    <t>tanti</t>
  </si>
  <si>
    <t>Lokasi belanja: cafe pelangi
………..
Pesanan:
....1 ayam kremes
....1 SOP tahu jepang
Diantar ke: Anastasya salon
Alamat antar jl.jawa depan simpang jalan ampi
Nama tanti</t>
  </si>
  <si>
    <t>awai, ayen, jus siregar</t>
  </si>
  <si>
    <t>Mau pesen 
Mie pangsit awai jalan surabaya:
mie pangsit 1 bungkus jumbo,  mie kasar
AYEN jalan surabaya:
Lausupan 1 bungkus</t>
  </si>
  <si>
    <t>anugerah, aplus, ke jalan medan</t>
  </si>
  <si>
    <t>grace</t>
  </si>
  <si>
    <t>bom</t>
  </si>
  <si>
    <t>Pesenan : BOM
7 biji matang
Nama pemesan : Grace
Alamat antar : asrama koas rsud djasamen saragih</t>
  </si>
  <si>
    <t>betty</t>
  </si>
  <si>
    <t>apotik mitra</t>
  </si>
  <si>
    <t>Pesan kopi susu gelas kecil. 5 bungkus
Dari kedai kopi sembiring. Simpang pemem.
Antar ke melanton siregar, gang PD</t>
  </si>
  <si>
    <t>kopi simpang pemen</t>
  </si>
  <si>
    <t>samuel siahaan</t>
  </si>
  <si>
    <t>Belanja di cinderalas timbang galung.
Pesanan
1 ekor ayam kalasan. Yang utuh ya.
1 nila bakar.
Di antar ke 
Jalan mufakat nomer 46.
Toko MAKMUR</t>
  </si>
  <si>
    <t>vera</t>
  </si>
  <si>
    <t>Hi Jaket,
Beli dari :
Miramar 1 bungkus nasi pake ayam panggang dada 2 pcs (nasinya 1, ayamnya 2) 
Antar ke :
Jalan sriwijaya (kompleks anggrek sriwijaya), masuk kompleks pintu warna coklat pas di seberang pos satpam)
08116201117</t>
  </si>
  <si>
    <t>jan christian</t>
  </si>
  <si>
    <t xml:space="preserve">quality </t>
  </si>
  <si>
    <t>ryan</t>
  </si>
  <si>
    <t>rujak jalan merdeka, jus, nasi johir</t>
  </si>
  <si>
    <t>Pak kita mau pesan . Mie ayam eden di jalan sutomo sama bakso somai rahayu (5000). Antar nya ke murni sadar pak.</t>
  </si>
  <si>
    <t>dibeli nasi basamo jalan ade irma</t>
  </si>
  <si>
    <t>halo mau order pondok puyuh kang latif. nasi + ayam kampung cabe ijo (paha) 1 bks ya. cabenya byk y bg. dan jus kueni 1. es sikit. antar ke jl.surabaya no 21.samping kedai polonia.masuk dr gang pintu p1 warna abu.</t>
  </si>
  <si>
    <t>nina</t>
  </si>
  <si>
    <t>LB
panorama
pesan nasi bungkus panorama ya 2 bungkus
Pakai ayam goreng dada
LA
jln Kartini depan Sekolah SMP negeri 2 y bg</t>
  </si>
  <si>
    <t>LB
kok tong
Tausa 99
Tausa 10 yang bakpao 10 yang kecil aj y bg
Beli yg kecil puny
LA
Jalan Patuan anggi no, 61a</t>
  </si>
  <si>
    <t>stefani</t>
  </si>
  <si>
    <t>tembok, martabak</t>
  </si>
  <si>
    <t>belanja makanan</t>
  </si>
  <si>
    <t>panjang 75</t>
  </si>
  <si>
    <t>nasi goreng 1 bks
bihun goreng 2 bks
antar jln surga yah.</t>
  </si>
  <si>
    <t>rujak goyang</t>
  </si>
  <si>
    <t>Lokasi belanja:
………..jl  wahidin rujak goyang
Pesanan:
1 bks rujak
+ 1 bks bubur candil yg di seberang jual rujak (jualan pake gerobak)
Diantar ke : jl penyabungan komplek penyabungan permai no 21
Nama juli
Hp. 087892336667</t>
  </si>
  <si>
    <t>AGS</t>
  </si>
  <si>
    <t>madam tio - vj cakes</t>
  </si>
  <si>
    <t>junani</t>
  </si>
  <si>
    <t>indah deyah</t>
  </si>
  <si>
    <t>Order
Beli di bakso kliwon
1 bks mie ayam
2 perkedel
Ke jl deyah 1
082166665883</t>
  </si>
  <si>
    <t>kliwon, mie so kak sri</t>
  </si>
  <si>
    <t>ke gang naga</t>
  </si>
  <si>
    <t>jay jay</t>
  </si>
  <si>
    <t>jessie</t>
  </si>
  <si>
    <t>Pangsit chuni simpang 4</t>
  </si>
  <si>
    <t>Pangsit chuni simpang 4
Pansit 14 bks
Bihun pangsit 1 bks
Kuahnya pisah satu satu
Antar ke jl. DI panjaitan simp. SKI</t>
  </si>
  <si>
    <t>mellya</t>
  </si>
  <si>
    <t>pisang pasir, burger boim</t>
  </si>
  <si>
    <t>bali, SS</t>
  </si>
  <si>
    <t>agatha</t>
  </si>
  <si>
    <t>gang naga</t>
  </si>
  <si>
    <t>stefani polres</t>
  </si>
  <si>
    <t>limei</t>
  </si>
  <si>
    <t>metro</t>
  </si>
  <si>
    <t>Bakso metro 3 bks ya 
2bks pake bihun 1bks bakso kosong
Diantar ke jl. Sriwijaya no.35B
Limei</t>
  </si>
  <si>
    <t>susy</t>
  </si>
  <si>
    <t>Mau pesan mie tembok 2bks.
Antar ke jln.marimbun 2 no. 111</t>
  </si>
  <si>
    <t>warung kuning</t>
  </si>
  <si>
    <t>Di beli di :
Warung kuning
1 nasi goreng jumbo ayam 
Antar ke thamrin</t>
  </si>
  <si>
    <t>Di beli di 
Mimi
Mie goreng telur (jgn pakai sayur)
Antar ke thamrin</t>
  </si>
  <si>
    <t>aroma ramayana</t>
  </si>
  <si>
    <t>aroma ramayana
1 cake ultah
jangan yang besar
Lilin nya ke 56 ya bang</t>
  </si>
  <si>
    <t>Pesan makan dari
88 cipto
1 bungkus nasgor goreng pedas dan kecap.
Minta cabe nya lagi yang banyak. 
Antar ke:
Galaxy net jalan jogja</t>
  </si>
  <si>
    <t>Jumlah</t>
  </si>
  <si>
    <t>RM 30</t>
  </si>
  <si>
    <t>maria samping tulek</t>
  </si>
  <si>
    <t>nurul aisyah</t>
  </si>
  <si>
    <t>pokkalan nabolon</t>
  </si>
  <si>
    <t>lina H</t>
  </si>
  <si>
    <t>mas to</t>
  </si>
  <si>
    <t>Bang, tolong belikan di miso lestari
- misop, mie campur 3 bks...langsung disiram kuah
-perkedel 6bh
Antar ke :
Perumahan sibatu2 indah blok D No.15</t>
  </si>
  <si>
    <t>cynthia</t>
  </si>
  <si>
    <t>gg naga</t>
  </si>
  <si>
    <t>Di beli di pondok puyuh kang latif
Ayam cabe ijo pisah cabe 8 potong paha semua 
Burung goreng 3 pisah cabe
Kangkung 1
Antar ke kedai bakmie bahagia</t>
  </si>
  <si>
    <t>lenny P. Negeri</t>
  </si>
  <si>
    <t>ambil paket di gg naga</t>
  </si>
  <si>
    <t>ambi paket</t>
  </si>
  <si>
    <t>ambilkan pesanan di gg sepeda</t>
  </si>
  <si>
    <t>darwin</t>
  </si>
  <si>
    <t>beli petasan1</t>
  </si>
  <si>
    <t>Lokasi belanja:
Nasi Goreng M7
Pesanan:
Nasi Goreng M7 3bungkus
....
Diantar ke:
Alamat antar : 
jl. Musyawarah no 65 Parluasan
Nama :  Ida</t>
  </si>
  <si>
    <t>harum manis jalan merdeka</t>
  </si>
  <si>
    <t>belanja buah</t>
  </si>
  <si>
    <t>RM Sibolga</t>
  </si>
  <si>
    <t>edi</t>
  </si>
  <si>
    <t>juan</t>
  </si>
  <si>
    <t>Antr ke jl.siatas barita gg toge no 69</t>
  </si>
  <si>
    <t>1. Sate padang Losmen Bali
  ( sate kambing + lembu ) GAK PAKE LONTONG
2. Aventea
 ( 2 cup Taro pake bubble / Lengkong )
Jl.tanah jawa (komplek tanah jawa indah)no.16A</t>
  </si>
  <si>
    <t>sate padang losmen bali, aventea</t>
  </si>
  <si>
    <t>nasi samping aplus</t>
  </si>
  <si>
    <t>nayla</t>
  </si>
  <si>
    <t>sarapan jalan tanah jawa</t>
  </si>
  <si>
    <t>meihuat</t>
  </si>
  <si>
    <t>mie pansit kembar</t>
  </si>
  <si>
    <t xml:space="preserve">LB
Mie pangsit kembar
Pesan mie kembar jln pane 1 bungkus y tanpa sayur n tauge,
cabe nya pisah y
LA 
SDMethodist jln sutomo
</t>
  </si>
  <si>
    <t>Bubur ayam cirebon yang depan telkom</t>
  </si>
  <si>
    <t>fiorensia</t>
  </si>
  <si>
    <t>Bubur ayam cirebon yang depan telkom
2 bks bubur ayam
Antar ke jalan tanah jawa nomor 13/72 dekat mesjid pagar hijau
Ngk usah pake minum sama sate pak</t>
  </si>
  <si>
    <t>fadhya</t>
  </si>
  <si>
    <t>Nama : mellya
Lokasi belanja : 
Bubur ayam cirebon telkom
Pesanan : bubur ayam 2 
Diantar ke alamat : jln.Langkat1 no 13
No hp : 082165644863</t>
  </si>
  <si>
    <t>vivi</t>
  </si>
  <si>
    <t xml:space="preserve">Ke apotik mitra jln merdeka
Ambil az
Sdh ibu pesan
Simpang wahidin ya
Antar ke 
jln tanah jawa gg muntilan
</t>
  </si>
  <si>
    <t>toko diva, pansit 555</t>
  </si>
  <si>
    <t>Diambe brg pesanan an.liliana di toko Diva 
Di jalan.bandung sblh kiri masuk dr merdeka..
Sbrg simpang nya jln.pekanbaru.. 
Trus
Dibeli mie pansit 555 yg di samping bank panin az de..jln.merdeka.. 
1bks ya.. pake daging tanpa telur.. pedas..
dianter ke jln.tanah jawa depan pabrik ganda sebaris apollo no 88E pintu wrna kuning cas..
Hp. 085373996121
an. kak Liliana..</t>
  </si>
  <si>
    <t>jemput di kos</t>
  </si>
  <si>
    <t>antar jemput</t>
  </si>
  <si>
    <t>Bg...pesan nasi panorama 1 bungkus pake daging rendang ya ....di anter ke Capella daihatsu depan simpang karangsari
an. Nina</t>
  </si>
  <si>
    <t>maria</t>
  </si>
  <si>
    <t>order
ke kak nora ade irma
ambil uang
transferkan</t>
  </si>
  <si>
    <t>LB1
bubur ayam cirebon telkom
1 bungkus bubur
LB2
AKUN
mie pansit goreng akun 1 bungkus
LA
villa jawa indah no.4</t>
  </si>
  <si>
    <t>bubur cirebon telkom, akun</t>
  </si>
  <si>
    <t>mybabyshop</t>
  </si>
  <si>
    <t>Dibeli di: mybabyshop sudirman
Pesanan: bonjela utk sariawan
Ke: stefanny
Jl. Thamrin no. 137c
082125255255</t>
  </si>
  <si>
    <t>angel café</t>
  </si>
  <si>
    <t>Di beli di : Zeangel cafe
Pesanan : 
2 indomie ayam geprek (pedas sedang)
Antar ke :
Gudang coca cola (jln.sriwijaya no.23/25)</t>
  </si>
  <si>
    <t>risma</t>
  </si>
  <si>
    <t>fytri lian</t>
  </si>
  <si>
    <t>Toko sempurna 
Jln sutomo no 278</t>
  </si>
  <si>
    <t>bg belikn mie pangsit aon 2bks minta krupuk bakphok
sama 1bks krupuk kulit 
antar gg naga</t>
  </si>
  <si>
    <t>kfc</t>
  </si>
  <si>
    <t>Antar ke jln palangkaraya no 10</t>
  </si>
  <si>
    <t>nasi samping ganda kartini</t>
  </si>
  <si>
    <t>bakso durian
Bg Pesan nasi yang samping ganda kartini pke rendang, Kalau gak Ada ikan gule 1 aja. Antar ke jalan kabu2. Perumahan cina no 9.</t>
  </si>
  <si>
    <t>irwin</t>
  </si>
  <si>
    <t>mommy rey</t>
  </si>
  <si>
    <t>13;36</t>
  </si>
  <si>
    <t>Bang pesan roti ganda
Roti nya 3
Srikaya 3
Antar ke rsud asrama koas
Atas nama yolanda</t>
  </si>
  <si>
    <t>my crepe, mie ayam jamur</t>
  </si>
  <si>
    <t>Beli di my crepes sukim
Coklat 3
Greentea 1
Chicken holic rasa rumput lau super pedas 1
Beli di mie ayam jamur adam malik 1
Mie ayam special 1 (mie na tidak usah terlalu matang)
Antar k aspol blok m no 29</t>
  </si>
  <si>
    <t>kfc ramayana</t>
  </si>
  <si>
    <t>Pak mau pesan makanan di Ayam Geprek Bensu. Pesanan:
1. Ayam Geprek bagian dada (2) (level 2 dan level 4) + Nasi putih (2)
2. Mie Goreng (1)
Diantar ke: Asrama Koas Methodist RSUD Djasamen Saragih</t>
  </si>
  <si>
    <t>kok tong, my crepe</t>
  </si>
  <si>
    <t>LB1
Koktong cipto
-kopi O 2cup
LB2
My crepe jln palangkaraya
LA
jl.sriwijaya (gudang mas express)</t>
  </si>
  <si>
    <t>yelly</t>
  </si>
  <si>
    <t>LB
volly
Es buah n gado2
Pisang goreng+kue syr pake bumbu pecel =1porsi
Gado2=1porsi
Es campur =1bks
3 mcm y bg....
Note:
Bg itu gorengan n gado2 nya kuah kacang nya dipisah kn y ....
Krn mau di bw plg tkt kembang....
LA
Cipto no.120 tokyo
A/n yelly</t>
  </si>
  <si>
    <t>antar bunga</t>
  </si>
  <si>
    <t>LJ
miyukie, jalan wahidin simpang merdeka
ambil bunga
LA
jl. Putra negara no.1, siopat suhu masuknya dari jl. Pantai timur yang dekat simpang Sambo</t>
  </si>
  <si>
    <t>nando</t>
  </si>
  <si>
    <t>awai</t>
  </si>
  <si>
    <t>neny</t>
  </si>
  <si>
    <t>Lokasi belanja:
jl. Cipto 10
Pesanan:
4 bks mie hun goreng
Diantar ke:
Alamat antar simalungun permai 5
Nama : lambertus
Hp. 085276559003</t>
  </si>
  <si>
    <t>Jl. Marimbun I No 2 
Depan SMU Bintang Timur</t>
  </si>
  <si>
    <t>amanda</t>
  </si>
  <si>
    <t>sate depan sultan</t>
  </si>
  <si>
    <t>Jaket order: 
- sate lontong kacang depan sultan, daging ayam, lontong nya banyak 
Toko ERA BARU / JOTUN
jln cokro no. 5
(antara indomaret dan alfamidi, pas di tengah) 
pagar warna orange</t>
  </si>
  <si>
    <t>lisa adoots</t>
  </si>
  <si>
    <t>mie rebus jalan jogja</t>
  </si>
  <si>
    <t>Ambil bunga di miyukie
butuh driver anter bunga pengabtin ke jln.Surya perumahan BI No.4
jasa bayar dit4
segera ya</t>
  </si>
  <si>
    <t>mawar</t>
  </si>
  <si>
    <t>Pertama :
Kedai Mawar Jl. Cipto
2 bks mie pansit
6 kue Lobak
diantar ke Jl. Deli Tua (Rumah Kontrakan warna Orange no I)</t>
  </si>
  <si>
    <t>Minta tolong dibelikan bubuk kopi sedap 1 kg, roti tawar bantal 2 bks. Srikaya 1/2 kg</t>
  </si>
  <si>
    <t>kopi cipto bawah</t>
  </si>
  <si>
    <t>AGS, Aqua</t>
  </si>
  <si>
    <t>LB
AGS
Nasi telur geprek 1
Jus belimbing 1
Ayam geprek 1
Trus pas otw ke rumah ku tolong belikan aqua di indomaret bg</t>
  </si>
  <si>
    <t>cipto 10, nasi ajo</t>
  </si>
  <si>
    <t>Dibeli di ;
mie goreng pansit cipto 10
10bks mie pansit goreng polos..pedas..
Diambe di jln.tanah jawa gang pangkas sblh kiri kalo dr jln.dr.wahidin.. 
Nasi ajo 2bks.. pakai rendang + peyek udang 1.. pesan melalui ditlp td.. blg tukang kain dipajak horas.. 
dianter ke jln.tanah jawa depan pabrik ganda sebaris apollo no 88E pintu wrna kuning cas..
Hp. 085373996121
an. kak Liliana</t>
  </si>
  <si>
    <t>nasi nenek jalan surabaya</t>
  </si>
  <si>
    <t>Nasi nenek yang di jalan surabaya
1 bks nasi
Nasiny jumbo, pakai telur bulat
tikda pake sayur
telurnya 2
1 bks nasi nenek
porsi biasa pake 1 telur
ke
jalan sabang merauke
an. William</t>
  </si>
  <si>
    <t>xx</t>
  </si>
  <si>
    <t>budi</t>
  </si>
  <si>
    <t>Pangsit akun 2
Banyak cabe potong ya
Ke jalan surga</t>
  </si>
  <si>
    <t>Jumlah hari ini</t>
  </si>
  <si>
    <t>drg, anas</t>
  </si>
  <si>
    <t>888, awong</t>
  </si>
  <si>
    <t>LB1
888
mitiaw goreng telur dari 888 jl cipto gak pake sayur gak pake bakso gak pake udang..cuma pakai  daging merah n telur aja  1 bungkus
LB2
babi panggang 20ribu ayam panggang 20ribu bikin di kotak pake cabe ijo gilingnya ya
ke
jl sangnawaluh no 21
note:
ga pake nasi</t>
  </si>
  <si>
    <t>fhytta</t>
  </si>
  <si>
    <t>Beli di pizza house : 1 pizza meat eater ukuran sedang pinggiran sosis dan 1 pizza american clasic ukuran sedang pinggiran keju
[20/6 18:56] Fhyttaimelda: Pesanan atas nama fhyta sipayung
[20/6 18:57] Fhyttaimelda: Alamat : jalan sadum komplek perumahan pengadilan no 2</t>
  </si>
  <si>
    <t>es krim mobil di depan s. hotel</t>
  </si>
  <si>
    <t>Bang jam 7 Ke jalan sriwijaya gang pertiwi nomor 24 cari namanya melisa blg mau ambil brg yurika baru bayarkan 190 rb bang baru ke depan siantar hotel beli eskrim yg  di mobil belikan eskrim vanila yg harganya 10rb 2 bgks gk ush pake kacang pake coklat aja,  fotokan dulu ya bang yg jual eskrim soalnya ada 2 di situ yg jual eskrim</t>
  </si>
  <si>
    <t>Bang order mi tembok
Mi goreng 2bks ( pedas basah )
Antar ke jl sriwijaya gg pertiwi no 2b
Tq</t>
  </si>
  <si>
    <t>aplus, simpang 3</t>
  </si>
  <si>
    <t>elvi RST</t>
  </si>
  <si>
    <t>aplu dimsum</t>
  </si>
  <si>
    <t>k3</t>
  </si>
  <si>
    <t>Mas 
Orderan 
1 bgks mie goreng
 kedai kopi 155 jl wahidin 
Antar ke jl thamrin no 17</t>
  </si>
  <si>
    <t>kedai kopi 55 jl wahidin</t>
  </si>
  <si>
    <t>Dibeli di :
Kfc
Pesanan :
3 yakiniku rice (nasinya diganti dgn kentang)
3 lychee float
Diantar ke :
Jln.wahidin jaya foto</t>
  </si>
  <si>
    <t>Diantar ke jl. Lapangan tembak perumahan griya setia negara no 10a</t>
  </si>
  <si>
    <t>Lokasi Belanja : Ayam Geprek Idola Jln. Jawa
Pesanan : Ayam Geprek+Nasi Level 3 = 3 (sayap)
Diantar ke : Rumah sakit tentara (UGD) 
Nama : Aulia
Hp : 081262014989</t>
  </si>
  <si>
    <t>fiyah</t>
  </si>
  <si>
    <t>LB
Tembok
2 bks mie goreng mie kuning
Alamat antar:
Tanah lapang
An. Fiyah
Jasa 10</t>
  </si>
  <si>
    <t>Bapak sibarani</t>
  </si>
  <si>
    <t>martabak telor jalan surabaya</t>
  </si>
  <si>
    <t>Bisa pesan martabak telor  2 bungkus yg di jln surabaya..??
Pak sibarani,  jln simbolon 218 belakang apotik maruli.</t>
  </si>
  <si>
    <t>nok</t>
  </si>
  <si>
    <t>Bisa beliin kepala ikan 2</t>
  </si>
  <si>
    <t>rumah makan padang minang yg deket kuburan cina.</t>
  </si>
  <si>
    <t>Tri</t>
  </si>
  <si>
    <t>LB
Idola melati
Pesan 2 ayam geprek (bagian dada) tanpa nasi
LA
Di antar ke jl sinar no. 44 b
An. Tri
J10</t>
  </si>
  <si>
    <t>Dibeli 
Putu bambu di siantar square simpang 
Putu bambu 10rb 
Memeng jl tanah jawa ( gubuk ) 
Nasi campur + ayam grg + perkedel 
( keripik dan cabe banyak ) 
Diantar ke 
Jalan thamrin no 137C
An angeline</t>
  </si>
  <si>
    <t>Putu bambu di siantar square, memeng</t>
  </si>
  <si>
    <t>nana</t>
  </si>
  <si>
    <t>bakso mangun</t>
  </si>
  <si>
    <t>alamat: jl. surabaya kantor stie sultan agung</t>
  </si>
  <si>
    <t>mie pansit jl wahidin</t>
  </si>
  <si>
    <t>Bang ,, bisa tlg belikan mie pangsit yg Jl Wahidin  ? 
Yg dpn simpang Jl Tanah Jawa
Mie pangsit = 2 bungkus 
Mihun pangsit = 1 bungkus
Alamat antar : 
Jl Kotanopan 7B</t>
  </si>
  <si>
    <t>nasi goreng jogja</t>
  </si>
  <si>
    <t>Pesanan: nasi goreng jogja. Jln jogja simpang merdeka samping harum manis 
1bgks nasi goreng pedas extra kerupuk 
1bgks bihun goreng pedas extra kerupuk 
Diantar ke samping mr brown cafe. Toko lestari motor</t>
  </si>
  <si>
    <t>saragih</t>
  </si>
  <si>
    <t>senar gitar</t>
  </si>
  <si>
    <t>Ke Rumah HorDja
[13/07, 19:46] Jasa Kreta SIANTAR: Slmat malam .
Km minta tolong dibelikan snar gitar nomor 1 di Jl. Sutomo.
Trima kasih</t>
  </si>
  <si>
    <t>paklek</t>
  </si>
  <si>
    <t>Lb
Dhewo jl kartini
1 porsi tongseng kambing
Tidak pake nasi
4 dada telur
Ke
Surga</t>
  </si>
  <si>
    <t>nonang</t>
  </si>
  <si>
    <t>kedai kopi mr. hong</t>
  </si>
  <si>
    <t>Antar nya ke jalan gunung sinabung mas</t>
  </si>
  <si>
    <t>vera jl sriwijaya</t>
  </si>
  <si>
    <t>Hi Jaket,
Beli dari :
Nasi AG Jalan cipto
1. Nasi 1 bungkus pake ayam goreng 2 dada 
2. Keripik 1 bungkus
Antar ke :
Jalan sriwijaya (kompleks anggrek sriwijaya), masuk kompleks pintu warna coklat pas di seberang pos satpam)
08116201117</t>
  </si>
  <si>
    <t>rujak, ganda, volley</t>
  </si>
  <si>
    <t>[11:32, 7/14/2018] Jasa Kreta SIANTAR: Rujak elgini
3 bngks semua pake pisah bumbu (pedas)
1 bngks pake nenas ama bangkuang aja pisah bumbu (sedang)
Ganda 
5 bijik agogo meses
Es voli 
2 es buah
1 es srg brg
3 es campur
[11:32, 7/14/2018] Jasa Kreta SIANTAR: Anter kejln thamrin simpang yogya.kedai kopi pintu kuning an.junani no.hp 087749122022</t>
  </si>
  <si>
    <t>rujak sebrang ganda</t>
  </si>
  <si>
    <t xml:space="preserve">LB
rujak sebrang ganda
3 porsi 
-2 porsi campur
-1 porsi nenas aja
LA
Nonang Nonang </t>
  </si>
  <si>
    <t>laundry himalaya</t>
  </si>
  <si>
    <t>ambil laundry</t>
  </si>
  <si>
    <t xml:space="preserve">Dibeli di pasar horas  : 
1.Ayam dada paha 2 kg ( Potong Penyet) 
2. Nasi goreng sajiku rasa ayam 1 renteng, bumbu ayam goreng untuk ungkep ( merek apa saja bisa , mau royco , sajiku , racik ) 
3.selada 4000,sayur sawi 4000 , daun pere 4000 , bawang bombay 1/4 
4.Cumi 1/4 , udang 1/4 
Dibeli di pasar horas 
Diantar ke:
Alamat antar
Nama : nicky hutabarat 
Hp  : 0821.67.728.728 
Jln vihara , cafe siantar river side.
</t>
  </si>
  <si>
    <t>cozy, massa, bukit tinggi</t>
  </si>
  <si>
    <t>kedua :
masaa koktong yg cipto bawah
kopi susu dingin 1
ketiga beli di bukit tinggi
2 bks nasi pake daging rendang
basah
pedas</t>
  </si>
  <si>
    <t>novita</t>
  </si>
  <si>
    <t>LB
rujak sebrang ganda
1 bks rujak
hanya nenas, pepaya, yang lain jangan
buat pedas
LA
simpang 2
hp. 081265146181
Almaatnya gang mahoni y mas. Dekat ud. Pariama</t>
  </si>
  <si>
    <t>husein</t>
  </si>
  <si>
    <t>Alamat antar jln madura atas gg damai</t>
  </si>
  <si>
    <t>LB
rujak sebrang ganda
Pisah bumbu ya bang..
1 bungkus rujak..
Buah nya
 : -pepaya
- belimbing 
-jambu
note:
ga pedas
jangan pake cabe
Ke jalan gunung sibayak no.4</t>
  </si>
  <si>
    <t>ika saptika</t>
  </si>
  <si>
    <t>gazebo, mie so lestari</t>
  </si>
  <si>
    <t>ke jalan seram atas</t>
  </si>
  <si>
    <t>deby lido</t>
  </si>
  <si>
    <t>indis café</t>
  </si>
  <si>
    <t>kak eva</t>
  </si>
  <si>
    <t>rujak sebrang ganda, siomay</t>
  </si>
  <si>
    <t>Antar jln Medan km 9.4 simpang ebenezer</t>
  </si>
  <si>
    <t>anna</t>
  </si>
  <si>
    <t>pempek samping bensu</t>
  </si>
  <si>
    <t>Lenjer 2 
Adaan 3
Nasi goreng special 1 
Jalan sudirman galery smatrfren</t>
  </si>
  <si>
    <t>mauli siregar</t>
  </si>
  <si>
    <t>kok tong
Bakpau koktong
-Bak Pau 4 kcg hitam
Teh susu panas 1
Teh susu dingin 1
antar ke</t>
  </si>
  <si>
    <t>ayen, awai</t>
  </si>
  <si>
    <t>LB1
AYEN
Mie pangsit 2 bgks (cabe pisah)
LB2
awai
Mie pangsit 1 bgks (jgn pake sayur)
Cabe potong pisah
Antar ke sb. Merauke</t>
  </si>
  <si>
    <t>mie gomak</t>
  </si>
  <si>
    <t>LB1
mie gomak cipto atas
LB2
nasi ayam jasmine
1 bks nasi pake telur dadar
LB3
jus goceng depan KDS
jus kueni
ke
jl dahlia
an. Shanaz</t>
  </si>
  <si>
    <t>yohana</t>
  </si>
  <si>
    <t>apotik bersatu, suzuya</t>
  </si>
  <si>
    <t>Beli di apotik bersatu
2 pp sangobion 
Beli di suzuya
3 kg pear, 1 kg apel
Antar ke
Rina yohana
0853 61020669
Jl.mangga no.38</t>
  </si>
  <si>
    <t>Bang order kopi selatan jl merdeka
Kopi celup 2in1 (tny dulu y bang brp hrg ny) biar tau beli brp bks
Antar ke jl sriwijaya gg pertiwi no 2b thx</t>
  </si>
  <si>
    <t>kopi selatan</t>
  </si>
  <si>
    <t>LB
888
4 bks mihun goreng
4 bks nasi goreng
2 bks ifumie goreng
ke
SMA Budi Mulia</t>
  </si>
  <si>
    <t>diana jl volley</t>
  </si>
  <si>
    <t>Cuma itu bang.....ke alamat jalan volley ya bang....no 11 blk.</t>
  </si>
  <si>
    <t>amelia margaretha</t>
  </si>
  <si>
    <t>SS</t>
  </si>
  <si>
    <t>LA
SS
Ka nasi ayam bakar  2.
Jus sawi campur nanas 2
Jus terong belanda 2.
Alamat antar : jl.pane no 71 samping alfamart
An. Amelia</t>
  </si>
  <si>
    <t>pesang tahu pop jln. Wahidin
jl gunung sibayak no. 4</t>
  </si>
  <si>
    <t>vanny</t>
  </si>
  <si>
    <t>Mi panjang jl cipto sebrang rumah no100 
Mi kuning goreng telor cabe jaa, ga pake sayur tauge dll
Antar ke mh sitorus no6 ya</t>
  </si>
  <si>
    <t>Jl parapat km4 seberang panglong panorama gerbang putih sebelah kiri</t>
  </si>
  <si>
    <t>Lydia Samsat</t>
  </si>
  <si>
    <t>Bg...bisa pesan yg jagung hawai doraem9n yg depan rumah sakit umum</t>
  </si>
  <si>
    <t>jagung hawai doraem9n</t>
  </si>
  <si>
    <t>tolong antar paket bang, dari jln surga ke jln guruh jason rambung merah.</t>
  </si>
  <si>
    <t xml:space="preserve">kfc
1 paket super besar 2 (ayam dada dan paha) 
1 sup ayam
1 kentang goreng.
ke
jalan senangin no. 21
an. dewi
</t>
  </si>
  <si>
    <t>beli charger iphone</t>
  </si>
  <si>
    <t>rikha butar2</t>
  </si>
  <si>
    <t>Jalan melati gang simalunguj no 14</t>
  </si>
  <si>
    <t>juliana damanik</t>
  </si>
  <si>
    <t>Sate AJO
jln sudirman...(sebelah kanan depan TK Sandi putra)
Sate padang 2 bungkus
Di antar ke 
Juliana dmk 081260219166
Jln siatas barita ujung
Lewat kantor camat s. Timur
Rumah pagar hijau sebelah kiri</t>
  </si>
  <si>
    <t>KFC, martabak</t>
  </si>
  <si>
    <t>Beli KFC 
- 3paha atas
- 1 nasi
- 1 kentang 
Beli jln surabaya :
1 martabak keju coklat yang tipis 
Antar ke jln thamrin 
Bantan</t>
  </si>
  <si>
    <t>Pak, saya mau pesan di arkan dimsum jln ade irma depan kuburan cina</t>
  </si>
  <si>
    <t>arkan dimsum jln ade irma</t>
  </si>
  <si>
    <t>deby aulia</t>
  </si>
  <si>
    <t>Seperti biasa..
Mie 888 Jl Cipto
Ayam goreng telur 1 porsi kecil
Jl.Farel Pasaribu Gang Patar
Mama Sebastian
081361319992</t>
  </si>
  <si>
    <t>sherly</t>
  </si>
  <si>
    <t>gepuk arya jalan asahan</t>
  </si>
  <si>
    <t>Ayam geprek aryaa yg bwh megaland bg
Nasi + ayam geprek (3)
Tempe goreng (1)
Cabenya byj ya bangg
Antar ke : kandang besar smping les inggris khims ada gang msuk aja</t>
  </si>
  <si>
    <t>david</t>
  </si>
  <si>
    <t>Ss fried chicken</t>
  </si>
  <si>
    <t>patiar</t>
  </si>
  <si>
    <t>Lokasi belanja: panjang, jl. cipto
Pesanan:
Bi hun goreng 2
Es jeruk 1
Diantar ke: jl lap tembak komplek griya setia negara 17A
Alamat antar
Nama
Hp. 08116815499</t>
  </si>
  <si>
    <t>café 26</t>
  </si>
  <si>
    <t>Di cafe 26 ya jln senam
Ubi goreng 1porsi, jamur crispi 1 porsi, risol 1porsi
ke
Salon anastasya jln Jawa simpang ampi
an. kak ida</t>
  </si>
  <si>
    <t>beli stocking</t>
  </si>
  <si>
    <t>jaket order : 
1 . stoking abu '' buat bank 2 biji 
rekomen bli di SP tp klo ad tmpt lain jg bole , stoking ny yg bntuk celana ya jgn yg pisah kiri kanan
antar jl pangad kos nanda kamar no 2</t>
  </si>
  <si>
    <t>ricky</t>
  </si>
  <si>
    <t>bg, mau pesan 
bakso metro 2 (jl. surabaya)
kue mangkok
antar ke:
jl. mojopahit no. 2G
masuk dr depan gudang teh botol sosro</t>
  </si>
  <si>
    <t>diana jl rela</t>
  </si>
  <si>
    <t>Pesen mie pangsit aon
1bungkus mie pangsit tanpa sayur n tauge
1bungkus mie kasar tanpa sayur n tauge
Cabe pisah y
Antar ke jln rela kanan dekat terminal sepadan parluasan</t>
  </si>
  <si>
    <t>uncle, cipto 10</t>
  </si>
  <si>
    <t>Dibeli di Cipto 10
Pesanan:
Mie pansit grg telur - 2bks
Dibeli di Uncle 88
Pesanan:
Nasi BPK - porsi kecil (1bks)
Tdk mau pakai rendang
Diantar ke Evolution
Tq</t>
  </si>
  <si>
    <t>kedai kopi hong</t>
  </si>
  <si>
    <t>[07:55, 7/15/2018] Jasa Kreta SIANTAR: Jaket belikan 2 bgks mie rebus di kedai kopi HONG surabaya.
[07:55, 7/15/2018] Jasa Kreta SIANTAR: Dan pisahkan cabenya.terus disebelahnya ada jual ca kue .belikan 3 ya .
[07:55, 7/15/2018] Jasa Kreta SIANTAR: Alamat saya jln merdeka bwh .msk gg sinar asia .sebelah ANAK KU</t>
  </si>
  <si>
    <t>toko buah harum manis jln merdeka
-buah naga 4
- pir 5
- apel merah 5
- pepaya ukuran kecil 1
- strawberry 2 kotak
-melon 1
antar ke jl lingga no 10</t>
  </si>
  <si>
    <t>Timi... kk pesan dari lestari miso pake mihun 2. pisah kuah. Migoreng tiau campur mikuning 1bks. Sate jengkol 5 tusuk kasi bumbu y.</t>
  </si>
  <si>
    <t>steak</t>
  </si>
  <si>
    <t>Lokasi belanja:
Steak siantar
 1box Double chicken steak
2. 1btl minyak angin dewi tunjong (beli di apotik mna aj ad)
Diantar ke:
Alamat antar jl cipto 64
Nama  bunda zahra
Hp.085370705003</t>
  </si>
  <si>
    <t>bg jemput brng k gunung sibayak 9/12 
antar k gg naga no 17</t>
  </si>
  <si>
    <t>oh5</t>
  </si>
  <si>
    <t>dibeli di OH5
Pesen
1 porsi spagetti salmon
1 porsi lumpia keladi
Anter ke jl kotanopan No.7 depan STIE Sultan Agung
Rumah dinas pajak pagar hitam</t>
  </si>
  <si>
    <t>silahkan disusun pesanannya sperti ini ya:
-----------------------------------------------------------
Tempat Belanja Pertama
Nasi pedas sabang merauke (sebelah kalam kudus plus)
1 bungkus nasi sayur pake ayam goreng
(Minta sendok plastik)
Tempat belanja kedua
Martabak telur di depan sekolah sultan agung
1 martabak telur kuah kari
Diantar ke:
Alamat antar : jln wahidin gg ak pane no 30c ( gang lurah)
Nama victoria
Hp. 081361654587</t>
  </si>
  <si>
    <t>Dibeli di ;
Dijln.cipto bawah depan cozy.. 
Sudah hampir dekat siantar square.. 
1bks nasi goreng tanpa bihun pakai ayam goreng paha
1bks nasi sayur pakai perkedel 2biji..pedas.. 
dianter ke jln.tanah jawa depan pabrik ganda sebaris apollo no 88E pintu wrna kuning cas..
Hp. 085373996121
an. kak Liliana</t>
  </si>
  <si>
    <t>cozy</t>
  </si>
  <si>
    <t>Liliana</t>
  </si>
  <si>
    <t>Koktong cipto
-kopi O 1cup
Ke
Antar ke : jl.sriwijaya (gudang mas express)</t>
  </si>
  <si>
    <t>kok tong cipto</t>
  </si>
  <si>
    <t>Ke jln ercis no 20, dkt ktr lurah tomuan</t>
  </si>
  <si>
    <t>yg jual bubur daging
sabang merauke sebeang omega (pas depan toko gigi)</t>
  </si>
  <si>
    <t>sebrang omega</t>
  </si>
  <si>
    <t>mie dolar 3 bungkus ( 2 biasa ,1 pake telur )
bubur cirebon 1 bungkus 
diantar ke villa jawa indah no.4</t>
  </si>
  <si>
    <t>mie dollar, bubur cirebon</t>
  </si>
  <si>
    <t>Samuel</t>
  </si>
  <si>
    <t>Mi goreng (mi kuning) tong tong jalan pusuk buhit. 
2 pakai telur ayam goreng cabai.
1 pakai telur ayam ga pakai cabai.
Antar ke jalan lingga no. 10</t>
  </si>
  <si>
    <t>mie pusuk buhit</t>
  </si>
  <si>
    <t>LB
AON
Kopi susu dingin 1 ya
LA
SUKIM SALON
JL PALANGKARAYA</t>
  </si>
  <si>
    <t>yus</t>
  </si>
  <si>
    <t>LB
pesan gado2. 2 bungkus Di Jln volly antar ke Bakso durian ya
Pedas sikit ya bg
LA
bakso durian</t>
  </si>
  <si>
    <t>beli plastik</t>
  </si>
  <si>
    <t>evi beatrix</t>
  </si>
  <si>
    <t>LB
AG
Nasi pake ayam 2bks (yg 1 gk pake cabe) yg disamping mesjid jln cipto
LA
ke salon beatrix</t>
  </si>
  <si>
    <t>LB
miramar
1 nasi pake sambil udang
1 nasi pake ayam panggang paha (gak pake cabe sm tauco)
LA
jl sabang merauke no 64H</t>
  </si>
  <si>
    <t>Pesan ayam geprek siantar
Nasi ayam geprek (2)
Ayam geprek (1)
Cumi (1)
Antar ke kandang besar sblh khims ad gang msuk aja</t>
  </si>
  <si>
    <t>Uncle 88 Jl. Cipto
Babi panggang campur 3 porsi (dipisah ya)
Keripik kentang 1 porsi dibungkus.
Ke Jl. Danau Tondano No.1</t>
  </si>
  <si>
    <t>mie goyang</t>
  </si>
  <si>
    <t>mie goyang pajak horas</t>
  </si>
  <si>
    <t>silahkan disusun pesanannya sperti ini ya:
-----------------------------------------------------------
Tempat Belanja Pertama
BPK Silindung
1 bgks nasi + panggang
(Minta pisah cabe hijau +darah sedikit)
1 porsi panggang (tanpa nasi)
Diantar ke:
Alamat antar : jln wahidin gg ak pane no 30c ( gang lurah)
Nama victoria
Hp. 081361654587</t>
  </si>
  <si>
    <t>uncle 88 
2 bks nasi campur
saos nya minta lebihin 2 bks.
antar ke :
jl. mojopahit no. 2 G
masuk dr dpn gudang teh botol sosro</t>
  </si>
  <si>
    <t>monalisa</t>
  </si>
  <si>
    <t>simpang 3
5 bks nasi
pake telur
ke
AON</t>
  </si>
  <si>
    <t>steven</t>
  </si>
  <si>
    <t>LB
volley
Es sarang burung 4 
Es  campur 1 
Goreng pisang taruk bungbu 1
LA
jln karo no 7 sebrng gereja semirna</t>
  </si>
  <si>
    <t>basamo</t>
  </si>
  <si>
    <t>[12:25, 7/15/2018] Jasa Kreta SIANTAR: mau order pondok puyuh kang latif. nasi ayam kampung cabe ijo paha ya bg  (2 ayam dan hanya 1 nasi).
[12:25, 7/15/2018] Jasa Kreta SIANTAR: jus kueni 1 bks
[12:25, 7/15/2018] Jasa Kreta SIANTAR: antar ke jl.surabaya no 21
[12:25, 7/15/2018] Jasa Kreta SIANTAR: masuk dr gang pintu p1 wrn abu.samping kedai polonia
[12:25, 7/15/2018] Jasa Kreta SIANTAR: An. Silvia
[12:26, 7/15/2018] Jasa Kreta SIANTAR: J12</t>
  </si>
  <si>
    <t>Jhon</t>
  </si>
  <si>
    <t>Antar ke jln merdeka no 30
Sebelah kalam kudus
Aneka jasa prima</t>
  </si>
  <si>
    <t>[14:15, 7/15/2018] Jasa Kreta SIANTAR: mas pesan miso kk srik la 2 pakek mie putih
[14:15, 7/15/2018] Jasa Kreta SIANTAR: perkedel 2
[14:15, 7/15/2018] Jasa Kreta SIANTAR: telur puyuh 3
[14:15, 7/15/2018] Jasa Kreta SIANTAR: antar ke jln madura atas gang damai
[14:15, 7/15/2018] Jasa Kreta SIANTAR: nope 082294684472</t>
  </si>
  <si>
    <t>bg, psn uncle 88
nasi campur 1 bks
antar ke:
jl. mojopahit no. 2G
masuk dr dln gudang teh botol sosro</t>
  </si>
  <si>
    <t xml:space="preserve">RM Panorama jalan ahmad yani
Pesanan:
2 porsi nasi bgks pake ayam pop
Buat nota pembeliannya ya bang.
Diantar ke:
Alamat antar jln Sm raja no 67(Sheyla songket)
Nama Liony
Hp. 08116212789
</t>
  </si>
  <si>
    <t>narumonda silindung</t>
  </si>
  <si>
    <t>SIlindung Narumonda
3 bks nasi campur
ke
Jalan Vihara .
Ayam presto Bandung</t>
  </si>
  <si>
    <t>loren</t>
  </si>
  <si>
    <t>LB
panorama yg di jln ahmad yani
1 bungkus nasi pake ayam goreng dada
LA
jalan wahidin gang ak pane no.32 (seberang angel cafe)
atas nama loren</t>
  </si>
  <si>
    <t>Santy</t>
  </si>
  <si>
    <t>gg kinantan</t>
  </si>
  <si>
    <t>beli lontong pecal kecap tempat ibuk gemdut di gang kinantan
1 posri.bubur candil 1.
antar ke jaln kasad
kos debora 1 kamr 13 ya</t>
  </si>
  <si>
    <t>sate mawar</t>
  </si>
  <si>
    <t>LB
sate kedai kopi mawar
Sate Padang kambing 20 tusuk
LA
OH5
tambahan
Di samping yang jual sate kan ada jual bakpao
Pesankan juga ya 10 butir
Bakpao daging merah namanya
Yang kecil ya
Ada dua macam bapaknya besar dan kecil
Yang kecil isi  daging merah 10 butir</t>
  </si>
  <si>
    <t>rachel</t>
  </si>
  <si>
    <t>loket indah taxi</t>
  </si>
  <si>
    <t>[07:53, 7/16/2018] Timmy | JAKET: LB
Aon
1 bks mie pansit
Ke
Bank Mestika jalan merdeka
An. Susan
[07:53, 7/16/2018] Timmy | JAKET: Jl merdeka, bank mestika.</t>
  </si>
  <si>
    <t>nasi ahuat</t>
  </si>
  <si>
    <t>Merry Sinaga</t>
  </si>
  <si>
    <t>Martabak Rio</t>
  </si>
  <si>
    <t>Grainy</t>
  </si>
  <si>
    <t>Harum Manis, Scoop</t>
  </si>
  <si>
    <t>Deboram Lim</t>
  </si>
  <si>
    <t>Martabak Surabaya</t>
  </si>
  <si>
    <t>Moreno</t>
  </si>
  <si>
    <t>Phin</t>
  </si>
  <si>
    <t>Tolong beli kan panjang cipto.... 
Bihun panjang 2 
Nasi goreng 1 
Cabe byk
Jln sriwijaya 39 b/c
Anggrek sriwijaya</t>
  </si>
  <si>
    <t xml:space="preserve">ke salon top
antar paket
1. Bpjs kesehatan 
2. Evolution jln tanahjawa
3. Methodist sutomo
4. Jln sibayak
5. Panin
</t>
  </si>
  <si>
    <t>apotik bersatu jalan bandung</t>
  </si>
  <si>
    <t>Order
Beli susu ensure vanilla 400 gram di apotik bersatu jalan bandung
Beli diapers lampin di apotik itu juga
LA
kak Ida</t>
  </si>
  <si>
    <t>Nasi Kecap Ayam Jalan Cipto</t>
  </si>
  <si>
    <t>jemput paket gg naga 
antar k jln surabaya kedai kopi RC samping awai 
sampai d RC kbrn biar aku suruh orng ny keluar</t>
  </si>
  <si>
    <t>pecal angkola</t>
  </si>
  <si>
    <t>Order
Ambil pesanan
adeirma
pecal angkola
diantar ke perumahan meranti permai</t>
  </si>
  <si>
    <t>Nelly</t>
  </si>
  <si>
    <t>KFC, Suzuya</t>
  </si>
  <si>
    <t>77</t>
  </si>
  <si>
    <t>bg, mau psn ifumi siram 2 bks, kuah pisah
beli nya di 77 jl. cipto (sebelah panjang)
antar ke:
jl. mojopahit no. 2G
masuk dr dpn gudang teh botol sosro</t>
  </si>
  <si>
    <t>Pesan nasi Rm Panorama 2 bks pake ayam goreng pop yg 1 nasi agak basah antar ke alamat jln. merdeka II no. 7 di dpn gang alam kudus belok kiri</t>
  </si>
  <si>
    <t>Salon Ahon</t>
  </si>
  <si>
    <t>Tuti, Volley</t>
  </si>
  <si>
    <t>1. Pesan ayam penyet mbak tuti jl. Wahidin
- 4 bks nasi ayam penyet (3 paha , 1 dada)
- 1 bks tahu crispy 
2. Es campur jl. Voly
- pisang goreng bumbu 1 bks
- es campur 2 bks
- es sarang burung 1 bks
Antar ke jl. Sriwijaya no.35 Salon Aho</t>
  </si>
  <si>
    <t>Sun Lim</t>
  </si>
  <si>
    <t>RM Horas</t>
  </si>
  <si>
    <t>nasi samping ganda kartini, alfa</t>
  </si>
  <si>
    <t>LB1
Di samping Ganda kartini
nasi 2 bungkus pke nila gule
LB2
indomaret
aqua 2
LA
bakso durian depan eldivo resto. 
Jln sudirman</t>
  </si>
  <si>
    <t>waldelvat</t>
  </si>
  <si>
    <t>Slmat siang.
Kami minta tolong pesan makanan dari kedai kopi HorDja jl. Wandelvad . Ifu mie goreng 1 , salad buah 1, es buah 1. Diantar ke Jl. Pdt. J. Wismar Saragih. Wismar Doorsmeer.
Trima kasih</t>
  </si>
  <si>
    <t>sophie</t>
  </si>
  <si>
    <t>empek2</t>
  </si>
  <si>
    <t>jemput d top</t>
  </si>
  <si>
    <t>jemput paket</t>
  </si>
  <si>
    <t>Beli di myramar
1 bks nasi aym goreng
K3
Rina yohana
Jl.mangga no.38
085361020669</t>
  </si>
  <si>
    <t>Geprek idola jalan jawa
Ayam 2 dada nya (level 1 &amp; 3)
Nasi 2
Nugget 1
Antar ke Luxor Perabot jln. Merdeka (sebrang dejava karoke)</t>
  </si>
  <si>
    <t>Belanja di : babi panggang 88 cipto atas.
Pesanan : 2 bungkus nasi panggang campur (pisah daging).
Di antar ke : jalan mufakat nomer 46.
Toko MAKMUR</t>
  </si>
  <si>
    <t>12;51</t>
  </si>
  <si>
    <t>Bisa saya di jemput di sorum moyor yamaha di jl. Merdeka????</t>
  </si>
  <si>
    <t>antar pakret</t>
  </si>
  <si>
    <t>Diambil di
Pizza House
Diantar ke bank mandiri sutomo lantai 2</t>
  </si>
  <si>
    <t>Bg titip rokok sempurna kecil 1 bks</t>
  </si>
  <si>
    <t>anas</t>
  </si>
  <si>
    <t>pajak horas, es kepal</t>
  </si>
  <si>
    <t>riana</t>
  </si>
  <si>
    <t>beli tiang horden di pajak horas</t>
  </si>
  <si>
    <t>salon sukim</t>
  </si>
  <si>
    <t>Di beli di : 
Salon sukim
Pesanan :
1 crepe coklat keju
1 crepe banana coklat
Diantar ke :
Jln.tanah jawa gg.candi no 36</t>
  </si>
  <si>
    <t>Yunita sitorus</t>
  </si>
  <si>
    <t>Mie kuning goreng 2 
Jl.persatuan no.41 parluasan</t>
  </si>
  <si>
    <t>geprek idola</t>
  </si>
  <si>
    <t>chairul alamin</t>
  </si>
  <si>
    <t>Atas nama chairul alamin
Bebek geprek 3 level 1
Lele goreng 1
Alamat, jln lapangan tembak kelurahan setia negara kecamatan siantar sitalasari</t>
  </si>
  <si>
    <t>rino</t>
  </si>
  <si>
    <t>Lokasi belanja: Dipo bersaudara(kak ija) 
Jln diponegoro komp.pjk hongkong
Pesanan:
2kopi susu panas
Diantar ke:
Jln Ade Irma  . (Depan KuburanCina)
Nama Rino
Hp. 082165013535</t>
  </si>
  <si>
    <t>Dipo bersaudara</t>
  </si>
  <si>
    <t>Geprek Bensu</t>
  </si>
  <si>
    <t>Antar ke Jl Kotanopan 7B</t>
  </si>
  <si>
    <t>jenny jl handayani</t>
  </si>
  <si>
    <t>Mie panjang belakang deli</t>
  </si>
  <si>
    <t>Jln Damar no 73.parluasan</t>
  </si>
  <si>
    <t>transfer uang</t>
  </si>
  <si>
    <t>Malam bang... 
Bisa tolong transfer uang bang ke rek BCA 200000 ke norek 8255087696</t>
  </si>
  <si>
    <t>Di beli di : my crepe (jln.palangkaraya)
Pesanan :
1 coklat keju
1 coklat banana
Antar ke : jln. Sriwijaya no.23/25 (gudang coca cola)</t>
  </si>
  <si>
    <t>my crepe, coca cola jln.cipto</t>
  </si>
  <si>
    <t>Pansit gajah</t>
  </si>
  <si>
    <t>Dian anggreani</t>
  </si>
  <si>
    <t>ayam geprek brown café</t>
  </si>
  <si>
    <t>ayam geprek</t>
  </si>
  <si>
    <t>Ambil dr jln melanthon siregar gang pede blok a</t>
  </si>
  <si>
    <t>bakso sumatera</t>
  </si>
  <si>
    <t>beli pempers dewasa Dr. P basic ukr L 2 bks. Beli di nagamas antar ke rumah</t>
  </si>
  <si>
    <t>yosia</t>
  </si>
  <si>
    <t>Halo, saya mau pesan 😊
Lokasi belanja:
Kok Tong Jl. Dr. Cipto simp. Jl. Wahidin (di sudut)
Pesanan:
3 kopi susu panas
2 teh susu panas
*tolong dipisah ya plastik untuk kopi dan tehnya, terima kasih 😊
Diantar ke:
Alamat antar: Jl. Tombang No. 1 Kel. Timbang Galung (belakang Kantor Pajak)
Nama: Yosia
HP: 085261661024</t>
  </si>
  <si>
    <t>Pansit mawar</t>
  </si>
  <si>
    <t>ke dejava</t>
  </si>
  <si>
    <t>andre</t>
  </si>
  <si>
    <t>Kopi Maknur jalan cokro</t>
  </si>
  <si>
    <t>Salon Daichi jalan bandung tahu kn?</t>
  </si>
  <si>
    <t>halo mau order pondok puyuh kang latif nasi 3 + ayam eropa cabe ijo (2 paha). dan ayam kampung cabe ijo (3 paha) cabe nya banyak ya bang. ayam nya masing2 pisah. kampung buat 1 tpt.ayam eropa 1 tpt.</t>
  </si>
  <si>
    <t>Bg Pesan Di idola Jln jawa. Pke lele level 3. 1 bungkus, Sama ayam level 3. 1 bungkus. Pke nasi 2.2 nya ya bg. Antar ke jalan kabu2 perumahan cina no 9.</t>
  </si>
  <si>
    <t>martha</t>
  </si>
  <si>
    <t>Parapat pansit</t>
  </si>
  <si>
    <t>Licya</t>
  </si>
  <si>
    <t>Mesan banana ping 1 kotak yg besar rasa mix no greentea. 
1 kotak kecil rasa choklatmaltine mix coklat original.</t>
  </si>
  <si>
    <t>jemput di jalan bendungan</t>
  </si>
  <si>
    <t>WNP, simpang 3</t>
  </si>
  <si>
    <t>toko sepatu</t>
  </si>
  <si>
    <t>jenny</t>
  </si>
  <si>
    <t>aon, 888</t>
  </si>
  <si>
    <t>tivani</t>
  </si>
  <si>
    <t xml:space="preserve">Sate AJo
Jalan Sudirman
Pesanan:
2 bks Sate lembu kuah Padang,kasih kuah kacang sedikit
5 bks kerupuk kulit
Antar ke : perumahan jalan BAS No 29. Jalan Asahan </t>
  </si>
  <si>
    <t>sate ajo, martabak kubang</t>
  </si>
  <si>
    <t>apotik bersatu, indomaret</t>
  </si>
  <si>
    <t>Beli di apotik bersatu: 1 pp lansoprazol 
Beli di siantar square:
10 ribu putu bambu GAK PAKAI gula &amp; kelapa
Beli di indomaret mana saja:
2 yoghurt GREEK
4 es krim cone cornetto
Antar ke
Rina yohana
Jl.mangga no.38
085361020669</t>
  </si>
  <si>
    <t>fransisca</t>
  </si>
  <si>
    <t>yeye</t>
  </si>
  <si>
    <t>Alamat antar : fransisca 
Jl. Bersama gg. Army I No.1</t>
  </si>
  <si>
    <t>ojolali kasuari</t>
  </si>
  <si>
    <t>o2, oranyono</t>
  </si>
  <si>
    <t>christyne</t>
  </si>
  <si>
    <t>o2</t>
  </si>
  <si>
    <t>bakpau</t>
  </si>
  <si>
    <t>Mau pesan bakpa dr jalan cipto
Bakpao kacang 5 biji
Antar ke jln penyerang no 8
Kelapa dua
Atas nama lidya 081265047267</t>
  </si>
  <si>
    <t>jhon kenedy</t>
  </si>
  <si>
    <t>mariana</t>
  </si>
  <si>
    <t>nasi goreng jalan jogja</t>
  </si>
  <si>
    <t>Nasi goreng 5...
Kwetiaw goreng 1..
K jalan jogja samping harum manis
Antr k jln prambanan gang mendut nmr 13</t>
  </si>
  <si>
    <t>pansit 33 simpang 4</t>
  </si>
  <si>
    <t>kristovel</t>
  </si>
  <si>
    <t>Kopi dingin koktong cipto 2
Antar ke balai bolon lapangan adam malik</t>
  </si>
  <si>
    <t>nasi pedas sabang merauke</t>
  </si>
  <si>
    <t>Komplek penyabungan permai no 21</t>
  </si>
  <si>
    <t>beli es krim</t>
  </si>
  <si>
    <t>Ke depan taman bunga beli eskrim vanila yg 10rb , 2 bungkus ya gk ush pake kacang pake coklat aja,  fotokan yg jual eskrim dulu ya soalnya ada 2 yg jual antar ke jalan ade irma nomor 44 toko kaka jaya motor ya bang</t>
  </si>
  <si>
    <t>rol</t>
  </si>
  <si>
    <t>josepin</t>
  </si>
  <si>
    <t>Antat ke pane 32 Bengkel Graha Mandiri sebelah sekolah Metodis</t>
  </si>
  <si>
    <t>mbak nining</t>
  </si>
  <si>
    <t>jln.melati ayam geprek idola
Pesanan: Ayam geprek+nasi 5 porsi level 1
Cabe di pisah 
2 porsi tahu tempe
Diantar ke:
Alamat antar :jln.pane warung dipo belakang mesjid 
Nama : Mbak Nining 
Hp.  : 082165868899</t>
  </si>
  <si>
    <t>titanium</t>
  </si>
  <si>
    <t>Dibeli di 
Titanium cafe
Spagheti aglio olio 1
Ayam geprek bensu jl gereja 
Ayam geprek dada 1 level 5 
Diantar ke 
Jl thamrin no 137C 
An angeline</t>
  </si>
  <si>
    <t>panggang</t>
  </si>
  <si>
    <t>elfi</t>
  </si>
  <si>
    <t>zhulia</t>
  </si>
  <si>
    <t>martabak badal</t>
  </si>
  <si>
    <t>Antar ke tukang miso kandang besar</t>
  </si>
  <si>
    <t>mega</t>
  </si>
  <si>
    <t>Jl. Danau Tondano no. 1</t>
  </si>
  <si>
    <t>Stephamie</t>
  </si>
  <si>
    <t>nasi kak yun</t>
  </si>
  <si>
    <t>jalan asahan komplek megaland blok G no 9 (lewat cafe alvina)</t>
  </si>
  <si>
    <t>sebrang Joy</t>
  </si>
  <si>
    <t>Nasi Lemak seberang Dengan Joy 
Nasi lemak pakai telur 1 (telur tidak pakai cabe)
Nasi lemak pakai ayam (dada) 1
Lupis 1 porsi</t>
  </si>
  <si>
    <t>Nasi nenek jl mariam tomong</t>
  </si>
  <si>
    <t>Nasi nenek jl mariam tomong 1 bks. Pake rendang ya
Antar ke bank mestika jl merdeka.</t>
  </si>
  <si>
    <t>fauzi</t>
  </si>
  <si>
    <t>lontong kacang</t>
  </si>
  <si>
    <t>bisa pesan bg
ada kawan mau di belikan lontong kacang satu aja, yg di jln wahidin
dekat okemart
 LA
jln medan 
 masuk dr simpang tambun kedalam dikit
Simpang nya lewat bumi sari kekanan 
f</t>
  </si>
  <si>
    <t>Dibeli di Jln Surabaya - Nasi Ayam Aai
Pesanan:
Nasi Ayam porsi kecil - 1bks
Dibeli di jln Merdeka - Mie Pansit 55
Pesaanan:
Mie Pansit - 2bks
Diantar ke Evolution
Tq</t>
  </si>
  <si>
    <t>sarapan depan tamsis</t>
  </si>
  <si>
    <t>Bg mau pesen sarapan yg depan tamsis bg
Pesenan
-Nasi biasa pakai rendang 1
-nasi pake daging sambal sama telor matasapi sambal 1(banyak sambal)
-lupis 1 porsi
Antar nya 
Ke bank mandiri depan taman bunga bagian teller spbu</t>
  </si>
  <si>
    <t>dibeli ayam goreng biasa 1 porsi (goreng kering)
lalu potokan menunya</t>
  </si>
  <si>
    <t>Antar 
1. BPJS KESEHATAN
2. Bank panin
3. Methodist sutomo
4. Jln sibayak
5. Jln soasio kantor pegadean
6. Jln sutomo optic simalungun
Jln sabang merauke MAX COMPUTER</t>
  </si>
  <si>
    <t>Lokasi belanja: JL. Melati
Pesanan:
ayam geprek 3 pake nasi
level 1 : 1(paha)
Level 2 : 1(paha)
Level 3 :1(dada)
Ayam geprek 2 gak pake nasi
Level 2 :2 (dada)
Diantar ke: Toko ponsel INDOTEL.
Alamat antar : (Jalan Merdeka depan Bank PaNiN)
Nama : nurul
Hp. 081263924201
J12</t>
  </si>
  <si>
    <t>alfamart</t>
  </si>
  <si>
    <t>Dibeli di 
Alfamart/indomaret  samping paradep
Aqua merk alfamart / merk lain 2 box 
Diantar ke
Jl thamrin no 137C
An angeline</t>
  </si>
  <si>
    <t>mike</t>
  </si>
  <si>
    <t>Jalan surabaya
Apom manis 10
Serabi 5
Mini cake 1 porsi ( depan gerbang 1 sultan agung)
Mie goreng telur (yg jual ai ai msuk gang di sebelah kanan samping awai)
Tujuan
Jl medan KP bonar Km 5.5</t>
  </si>
  <si>
    <t>apom</t>
  </si>
  <si>
    <t>jemput sayur</t>
  </si>
  <si>
    <t>Jemput sayur di pajakhoras bayar 331k 
 Telpon 081264829268chandra 
Antar top</t>
  </si>
  <si>
    <t>Bg belikan aon pansit mie 2 bihun 2.antr ke patuan anggi 61a</t>
  </si>
  <si>
    <t>abun. Lims</t>
  </si>
  <si>
    <t>Beli di abun jl surabaya
Bihun goreng 1 bks telurnya 2 dicampur semua telurnya
Beli lims cafe jl surabaya
Kopi hitam panas 1 cup
Diantar k jl farel pasaribu gg sukun no30</t>
  </si>
  <si>
    <t>LB
Kang latif
Nila grg cabe ijo 4
Cumi goreng tepung 1
Ga usa pake nasi ya
LA
jln thamrin simpang yogya.pintu wrna kuning.an.junani no hp 087749122022
Ga usa pake nasi...cabe ijo pisah</t>
  </si>
  <si>
    <t>mauli</t>
  </si>
  <si>
    <t>LA
Miso angkola
2 misil
1 tanpa mie
1 mie kuning
Sate 8
Perkedel 4
Kerupuk jange 3
LA
Jln Handayani Gg bersama kiri no 5
081263121680</t>
  </si>
  <si>
    <t>dewi panjaitan</t>
  </si>
  <si>
    <t xml:space="preserve">LB
Jus dr siregar
8 jus pelangi
Tapi di 1 ngk jambu merah campuran ny ya bng
7 pake jambu merah 
1 pake terong belanda
Jus Pelangi y bng
Es pisah
LA
</t>
  </si>
  <si>
    <t>rita handayani</t>
  </si>
  <si>
    <t>nasi nenek</t>
  </si>
  <si>
    <t>Nasi nenek 4
1 ikan  gembong goreng..  Kering jangan kasih kuah sama sayur
3 paket ayam sambal pisah sayur... 
Alamat bakso mega handayani</t>
  </si>
  <si>
    <t>mei</t>
  </si>
  <si>
    <t>Samcam garing di warubg pangang pematang 1 porsi..tanpa nasi  dan tanpa darah ya
Sayur urap 1 porsi
Diantar ke cimb niaga jalan merdeka no 5
 An. Mei
Tks</t>
  </si>
  <si>
    <t>Dibeli di pasar horas  : 
1.Cabe merah 1/2 kg
2.saos cabe 1 kg 
Dibeli di pasar horas 
Diantar ke:
Alamat antar
Nama : nicky hutabarat 
Hp  : 0821.67.728.728 
Jln vihara , cafe siantar river side.</t>
  </si>
  <si>
    <t>kak uli</t>
  </si>
  <si>
    <t>aqua</t>
  </si>
  <si>
    <t>Minta tlng pesankan 2 kotak agua gelas ke rumah sakit vita insani ruang 476 ya
An. Uli</t>
  </si>
  <si>
    <t>Bubur ayam cirebon depan telkom</t>
  </si>
  <si>
    <t>Diantar ke rumah sakit tiara jln menambin</t>
  </si>
  <si>
    <t>LB
KFC
Dada 2 potong yg pedas
1 minuman yg 5ribu
LA
patuan anggi 61a
an. Sonny</t>
  </si>
  <si>
    <t>LB
Panorama
Nasi bungkus pake ayam bakar 3.. Nasi bungkus pake rendang..  Pedas ya bang.. Jangan lupa sabal kecap nya
LA
Vita insani
J11</t>
  </si>
  <si>
    <t>LB
di samping Ganda kartini
belikan nasi pke ayam semur 2. 
Pke ikan tongkol sambal 1. 
Pke nila sambal 1
semua pake nasi
4 botol kecil aqua
LA
bakso durian depan eldivo resto</t>
  </si>
  <si>
    <t>beli materai</t>
  </si>
  <si>
    <t>mama aurel</t>
  </si>
  <si>
    <t>danny</t>
  </si>
  <si>
    <t>bakso udin</t>
  </si>
  <si>
    <t>bakso udin
Bakso super 1 porsi
Tujuan: jalan diponegoro no 11/1D seberang metro swalayan siantar plaza..pintu kuning</t>
  </si>
  <si>
    <t>french bakery depan Intra</t>
  </si>
  <si>
    <t>ke jalan danau ranau</t>
  </si>
  <si>
    <t>sally</t>
  </si>
  <si>
    <t>laguboti, bread one</t>
  </si>
  <si>
    <t>18;09</t>
  </si>
  <si>
    <t>jl palangkaraya</t>
  </si>
  <si>
    <t>christian</t>
  </si>
  <si>
    <t>martabak mesir, bandit</t>
  </si>
  <si>
    <t>jl simbolon</t>
  </si>
  <si>
    <t>roslina sitompul</t>
  </si>
  <si>
    <t>panjang, memeng</t>
  </si>
  <si>
    <t>pempek nyai nadim</t>
  </si>
  <si>
    <t>agustina</t>
  </si>
  <si>
    <t>ke jalan narumonda gg cabe 1</t>
  </si>
  <si>
    <t>des</t>
  </si>
  <si>
    <t>makarsa, volley</t>
  </si>
  <si>
    <t>uli</t>
  </si>
  <si>
    <t>diana jalan volley</t>
  </si>
  <si>
    <t>debora</t>
  </si>
  <si>
    <t>SMP Methodist</t>
  </si>
  <si>
    <t>Merry</t>
  </si>
  <si>
    <t>Pizza</t>
  </si>
  <si>
    <t>steffani thamrin</t>
  </si>
  <si>
    <t>nasi ayam mataram</t>
  </si>
  <si>
    <t>mie goreng depan barbershop di bawah STTC</t>
  </si>
  <si>
    <t>susan bank mestika</t>
  </si>
  <si>
    <t>Akun</t>
  </si>
  <si>
    <t>soa sio</t>
  </si>
  <si>
    <t>parlu</t>
  </si>
  <si>
    <t>bread one merdeka bawah</t>
  </si>
  <si>
    <t>Eva</t>
  </si>
  <si>
    <t>ke BRI taman bunga</t>
  </si>
  <si>
    <t>samping ganda kartini</t>
  </si>
  <si>
    <t>cie mei</t>
  </si>
  <si>
    <t>elvianna</t>
  </si>
  <si>
    <t>LB
SIlindung Narumonda
Ikan mas arsik *tengah tengahnya* 2 ekor
Susu kerbau 2 porsi
1 ekor ikan nila panggang
nasi putih 2 bungkus
note:
sambal andaliman banyak
LA
Rs vita insani kamar no. 476</t>
  </si>
  <si>
    <t>idola melati, dum thai tea dekat braga</t>
  </si>
  <si>
    <t>gazebo, nyai nadim</t>
  </si>
  <si>
    <t>mey bappeda</t>
  </si>
  <si>
    <t>ambil dodol</t>
  </si>
  <si>
    <t>bebies jalan sutomo</t>
  </si>
  <si>
    <t>beril</t>
  </si>
  <si>
    <t>jontra</t>
  </si>
  <si>
    <t>ambil charger</t>
  </si>
  <si>
    <t>fiona</t>
  </si>
  <si>
    <t>ambil cake</t>
  </si>
  <si>
    <t>soraya</t>
  </si>
  <si>
    <t>ke jalan siatas barita</t>
  </si>
  <si>
    <t>freddy siagian</t>
  </si>
  <si>
    <t>Pesan sate padang 3 bungkus
Alamat jln. Rajawali no. 100, kel sipinggol-pinggol
A/n: freddy siagian</t>
  </si>
  <si>
    <t>Antr ke vita insani lantai 2ruang mhoni ya bg</t>
  </si>
  <si>
    <t>Christyne</t>
  </si>
  <si>
    <t>burger boim depan suzuya</t>
  </si>
  <si>
    <t>ke jalan kabu2 perumahan cina no 9</t>
  </si>
  <si>
    <t>Duma</t>
  </si>
  <si>
    <t>Dibeli di:
Parlu
2 bks nasi goreng
Ke
Jalan bali
An. Duma</t>
  </si>
  <si>
    <t>rumah horja</t>
  </si>
  <si>
    <t>beli cat</t>
  </si>
  <si>
    <t>Slmat siang.
Kami minta tolong dibelikan cet untuk kosen atau cet meni 1 kaleng yg 1 kg dan kuas 2 inci 1.
Bisa di beli di toko besi Jl. Kartini samping alfa maret atau toko mewah jl Sutomo.
Ke rumah HorDja jl. Wandelvad. Trima kasih.</t>
  </si>
  <si>
    <t>arya</t>
  </si>
  <si>
    <t xml:space="preserve">Angeline </t>
  </si>
  <si>
    <t>Dibayar uang air ke pdam jalan nenas 
Nanti tagihan ke 
Angeline 
Jl thamrin no 137C</t>
  </si>
  <si>
    <t>Pesan nasi putih 2
Ikan gulai kepala kakap 1
Daun pepaya 1/2 porsi
Dari miramar
Diantr di jln seram bawah kos horas kamar 12</t>
  </si>
  <si>
    <t>tri</t>
  </si>
  <si>
    <t>Bang mau pesan ayam geprek idola. Ayamnya saja 2 biji. Bagian dada. Pisah cabe. Level 1 dan 2. 
Dikirim ke jl sinar no. 44 B</t>
  </si>
  <si>
    <t>bakso deli</t>
  </si>
  <si>
    <t>Diantar ke jln palangkaraya no. 10</t>
  </si>
  <si>
    <t>indomart</t>
  </si>
  <si>
    <t>Antar ke jalan madura atas gg damai</t>
  </si>
  <si>
    <t>Luki</t>
  </si>
  <si>
    <t>Ajo</t>
  </si>
  <si>
    <t>Mau pesan
Sate padang AJO
4 bks sate padang pake lontong ( daging sapi )
1 bks sate padang tidak pake lontong ( daging sapi ) 
ke
Jalan madura bawah
an. Luki</t>
  </si>
  <si>
    <t>panjang, cipto 70</t>
  </si>
  <si>
    <t>Bang mo pesan yah
Panjang cipto
1 bks nasi goreng
Cipto 70
1 bks nasi liongtahu (nasi nya polos aja ga usa teri)
Antar ke jln cokro toko panen raya sebrang gudang garam</t>
  </si>
  <si>
    <t>Dibeli di ; mie goreng pansit cipto 10
1bks mie pansit goreng campur miehun pakai telur..pedas..
10bks mie pansit goreng polos..pedas..
dianter ke pajak horas 
Gedung 1 lantai 2 yaaa.. selebrity textile
Hp. 085373996121
an. kak Liliana</t>
  </si>
  <si>
    <t>jemput obat</t>
  </si>
  <si>
    <t>- Jemput obat di jln dolok suara no 7 belakang skul KALAM SMA 
1 kotak leense bayar 175k 
Antar ke jln thamrin no 25 
Sekalian duit pizza y</t>
  </si>
  <si>
    <t>Order 
Ke lina / lie budianto 
Jl. Thamrin no. 6c 
Pematang siantar 
0622 432419
Order : 
Yg large meat love e</t>
  </si>
  <si>
    <t>Elisa</t>
  </si>
  <si>
    <t>aplus</t>
  </si>
  <si>
    <t>Alamat anter di jln sutomo, dpn RS Apotik Dunia Sehat</t>
  </si>
  <si>
    <t>yunita</t>
  </si>
  <si>
    <t>square</t>
  </si>
  <si>
    <t>rudi</t>
  </si>
  <si>
    <t>mbak vidya</t>
  </si>
  <si>
    <t>tuti</t>
  </si>
  <si>
    <t>Romy</t>
  </si>
  <si>
    <t>LB
Idola jawa
Nasi ayam geprek level 1 3 paket + tahu tempe 2 porsi
LA
Jl. Sangnawaluh Komp. Mega Land (Jasa Raharja?). WA an. Romy</t>
  </si>
  <si>
    <t>mai</t>
  </si>
  <si>
    <t>simpang 4</t>
  </si>
  <si>
    <t>rm tapanuli</t>
  </si>
  <si>
    <t>RM TAPANULI JLN BANDUNG
2 nasgor (tambah pakai telur dadar)
antar ke jln lingga no 10</t>
  </si>
  <si>
    <t>toko indah sari</t>
  </si>
  <si>
    <t>toko indah sari (sebelah kanan) jalan sutomo sebelum simpang suzuya
- Rok SD merk benly ukuran nomor 3
antar ke jln lingga no 10</t>
  </si>
  <si>
    <t>kafe pelangi, volley</t>
  </si>
  <si>
    <t>Bg belikan mie hun goreng Di cafe pelangi 1. Sama rujak Di jalan volly, antar ke bakso durian ya bg yang Di sudirman, depan eldivo resto.</t>
  </si>
  <si>
    <t>Mama nanda</t>
  </si>
  <si>
    <t>Hallo nanti jam 10.40 standby ke top yahh 
Antar:
- samsat
- jl. ksatria
- jl. Pamoting</t>
  </si>
  <si>
    <t>santrie</t>
  </si>
  <si>
    <t>Lokasi Belanja ::
Apotik Matahari
Pesanan : 
Sanmol demam anak syrup 1
Diantar ke :
Jl. Sangnawaluh ( KokTong Megaland )
Santrie
082180002036
Nanti kalo dah sampe telp aja bang.
An. Santrie</t>
  </si>
  <si>
    <t>Paha ayam breadone molen coklat 2
Susu prenagent mommy rasa coklat yg besar 1</t>
  </si>
  <si>
    <t>beli cd</t>
  </si>
  <si>
    <t>di aneka guna
1 keping CD
antar ke
ruangan ku</t>
  </si>
  <si>
    <t>asabah</t>
  </si>
  <si>
    <t>maria sebelah tulek</t>
  </si>
  <si>
    <t>wenty</t>
  </si>
  <si>
    <t>bubur cirebon</t>
  </si>
  <si>
    <t>aon, jadi awai</t>
  </si>
  <si>
    <t>kilang</t>
  </si>
  <si>
    <t>Hotmian</t>
  </si>
  <si>
    <t>ke nyai nadim</t>
  </si>
  <si>
    <t>ambil  paket di Jl.adam malik no.68 ya kak..  kedai pempek nyai nadim kak...
Mie  shirataki 10bks
LA
Ke jln  ade  Irma agung  motor
an. Hotmian</t>
  </si>
  <si>
    <t>di beli di : Akhun pansit
Pesanan :
1 bgks mie pansit goreng
Ke 
Antar ke : Jl. Sriwijaya no.23/25 (gudang mas express) depan evolution grapic</t>
  </si>
  <si>
    <t>tetty siadari</t>
  </si>
  <si>
    <t>marsella</t>
  </si>
  <si>
    <t>1 mie pansit akun 
diantar ke jln merdeka (lwt jln cokro dikit ) di sblh kanan nnti ada gang Tulisan "ANAKKU"</t>
  </si>
  <si>
    <t>LB
Latief
3 bks nasi ayam kampung cabe ijo dada
1 bks nasi pake nila bakar
1 bks sayur kankung
1 jus wortel hangat</t>
  </si>
  <si>
    <t>miso depan obor simpang pematang</t>
  </si>
  <si>
    <t>Beli di dainang
3 potong arsik ikan mas ( jangan yg bagian kepala)
sayur daun ubii 
Sambal 
1 porsi panggang
Beli di ganda:
2 bks roti isi kelapa
5 bks paha aym
Antar ke
Rina yohana
Jl.mangga no 38
085361020669</t>
  </si>
  <si>
    <t>dainang, ganda</t>
  </si>
  <si>
    <t>joh</t>
  </si>
  <si>
    <t>Lokasi belanja:
………..jl  cipto atas depan bengkel setia
Pesanan:
1 bks mie gomak sayur (pisah kuah)
jl cipto simpang bandung
1 bks liong tahu (jangan pake bawang) + nasi putih 
Diantar ke : jl penyabungan komplek penyabungan permai no 21
Nama juli
Hp. 087892336667</t>
  </si>
  <si>
    <t>geprek arya jalan medan</t>
  </si>
  <si>
    <t>Lokasi belanja:
Ayam geprek arya
Jl. Medan
Pesanan:
Nasi ayam geprek 2 porsi (dada)
+ayam 1 (dada juga)
Diantar ke:
Alamat: jl. Sriwijaya atas no. 71a
Nama: lenny 
Hp: 083196743326</t>
  </si>
  <si>
    <t>cipto atas, cipto simpang bandung</t>
  </si>
  <si>
    <t>mtbs, idola jawa</t>
  </si>
  <si>
    <t>devi RM Sehat</t>
  </si>
  <si>
    <t>My crepes
Pesanannya: 
- Crepes Cokelat Orea (1)
- Crepes Nutella Keju (1), kalau bisa extra keju, bayar lg ga masalah. 
Diantar ke 
Rumah makan Sehat
Jln Bandung no 45
Atas nama Devi</t>
  </si>
  <si>
    <t>Antar di parkiran belakang pjk dekat rel kreta api</t>
  </si>
  <si>
    <t>LB
quality
1 ayam
1 nasi
LA
ruangan ku
an. Nancy
j8</t>
  </si>
  <si>
    <t>morin</t>
  </si>
  <si>
    <t>jenita</t>
  </si>
  <si>
    <t>pempek palembang, nam2</t>
  </si>
  <si>
    <t>pansit 55</t>
  </si>
  <si>
    <t>yenni</t>
  </si>
  <si>
    <t>mocafe</t>
  </si>
  <si>
    <t>empek2 jl greja</t>
  </si>
  <si>
    <t>mie goyang, suzuya</t>
  </si>
  <si>
    <t>ambil barang di JNE</t>
  </si>
  <si>
    <t>roiman manalu</t>
  </si>
  <si>
    <t>bakso udin solo</t>
  </si>
  <si>
    <t>debora lim</t>
  </si>
  <si>
    <t>martabak yg dijln surabaya</t>
  </si>
  <si>
    <t>melinda</t>
  </si>
  <si>
    <t>Bg order ayam geprek Gendut
- 2porsi Nasi + Ayam geprek level 10
Jl.dolok suara no.7 (belakang kalam kudus SMA)</t>
  </si>
  <si>
    <t>rahma</t>
  </si>
  <si>
    <t>Bakso udin
Bakso udin kosong super 4 yaa.
LA
BPN SImalungun
sebrang megaland
an. Rahma</t>
  </si>
  <si>
    <t>Dibeli 
Di oronyano belakang BI
Mie rebus 2 bks
Diantar ke 
Jalan thamrin no 137C 
An angeline</t>
  </si>
  <si>
    <t>Ayam geprek siantar
Nasi + ayam geprek (3)
Cumi (1)
Nb : mnta banyak cabenya ya bang..
Antar ke : kandang besar smping les inggris khims ada gang msuk aja</t>
  </si>
  <si>
    <t>alfamidi</t>
  </si>
  <si>
    <t>Order. Rokok djarum black capucino 3 bungkus (tolong lihat kode produksi bulan 5)
Chicken nugget 1bungkus
Beli di alfamidi jalan gereja simpang jalan tarutung.
Diantar ke jalan lingga no.10</t>
  </si>
  <si>
    <t>Kebab yummy</t>
  </si>
  <si>
    <t>Angelyn</t>
  </si>
  <si>
    <t>Jalan gunung pusuk buhit no 27</t>
  </si>
  <si>
    <t>Hennie</t>
  </si>
  <si>
    <t>Antar ke jl.kotanopan no7b</t>
  </si>
  <si>
    <t>Antr ke jln merdeka nmr 184</t>
  </si>
  <si>
    <t>toko aaa depan nomensen</t>
  </si>
  <si>
    <t>[20:20, 7/19/2018] jasa kreta: Pak mau beli tinta printer di toko aaa depan nomensen .. Klo bisa yg khusus canon.. Tinta printer warna hitam.
Trus pak seklian beli bakso di di depan nomensen 2 bungkus. Bakso kosong aja pak . Bisa kan pak ?
[20:20, 7/19/2018] jasa kreta: Biasanya tinta printer yg langsung ada suntik nya ya pak
[20:20, 7/19/2018] jasa kreta: Alamat antar:
[20:20, 7/19/2018] jasa kreta: Jalan sriwijaya bawah .. Dekat lapangan futsal. Depan masjid . Ada ruko 3 gerbang hitam . Mess murni sadar pak
[20:20, 7/19/2018] jasa kreta: Pak baksonya yg halal ya pak . Tq
[20:20, 7/19/2018] jasa kreta: An. Ira
[20:21, 7/19/2018] jasa kreta: J13</t>
  </si>
  <si>
    <t>Bang order mi depan koktong cipto (samping gang suzuki)
Nasi goreng 1 (tdk pakai cabe)
Kwetiau goreng 1 goreng cabe
Bihun goreng 1 goreng cabe
Antar ke jln sriwijaya gang pertiwi no 2b ruko kuning thx</t>
  </si>
  <si>
    <t>mi depan koktong cipto</t>
  </si>
  <si>
    <t>Jln sriwijaya 39 b/c
Anggrek sriwijaya</t>
  </si>
  <si>
    <t>Pesan di resto 88 y
Porsi sedang tahu malaysia
Porsi sedang udang telor asin 
Antar ke jln rela kanan parluasan</t>
  </si>
  <si>
    <t>Jennifer</t>
  </si>
  <si>
    <t>Memeng</t>
  </si>
  <si>
    <t>Antar ke mh sitorus no6</t>
  </si>
  <si>
    <t xml:space="preserve">apotek matahari, martabak jl surabaya dekat liems </t>
  </si>
  <si>
    <t>[18:41, 7/19/2018] jasa kreta: Bang mau pesan lah
[18:41, 7/19/2018] jasa kreta: Obat di apotek matahari jl.merdeka
[18:41, 7/19/2018] jasa kreta: Sanmol tablet 6 strip
[18:41, 7/19/2018] jasa kreta: Amoxan 1 strip
[18:41, 7/19/2018] jasa kreta: New diatab 4 strip
[18:41, 7/19/2018] jasa kreta: Trus martabak jl surabaya dekat liems cafe yg pulut keju 1 dan keju jagung 1
[18:41, 7/19/2018] jasa kreta: Alamat antar:
[18:41, 7/19/2018] jasa kreta: Lihar motor jl.danau maninjau no 15
[18:41, 7/19/2018] jasa kreta: Itu aja bang
[18:41, 7/19/2018] jasa kreta: J13</t>
  </si>
  <si>
    <t>Jl. Sinar no. 44 b</t>
  </si>
  <si>
    <t>Jam 10.40 stanby driver ke top ya
- samsat
- pamoting
- kstaria
- renville no63 
- Jln medan dkt rs horas insani, sebelah galon minyak ( Simalungun Traso )
J29</t>
  </si>
  <si>
    <t>jumlah</t>
  </si>
  <si>
    <t>tanggal</t>
  </si>
  <si>
    <t>jumlah order</t>
  </si>
  <si>
    <t>max/day</t>
  </si>
  <si>
    <t>dewi pasaribu</t>
  </si>
  <si>
    <t>ke simpang 2</t>
  </si>
  <si>
    <t>jalan soa sio</t>
  </si>
  <si>
    <t>surabaya bandung</t>
  </si>
  <si>
    <t>kanaya</t>
  </si>
  <si>
    <t>sinta koas</t>
  </si>
  <si>
    <t>aroma</t>
  </si>
  <si>
    <t>ria</t>
  </si>
  <si>
    <t>Belikan cipto panjang 
Bihun goreng 2 
Kwetiaw 1 
Mie kuning 1
Minta sumpit 5 
Antar lims cafe
An. Silvina</t>
  </si>
  <si>
    <t>pasar buah jalan merdeka</t>
  </si>
  <si>
    <t>Siang bang
Tlong ke jln merdeka pasar buah
Yg simpang wahidin
Samping pasar buah harum manis ada jual minuman dan buahan
Tlg ftoin menunya</t>
  </si>
  <si>
    <t>LB
jus siregar
Pokat 4
Pelangi 4
Pokat 1 gak pake gula
LA
Kantor ku, an. mak kem</t>
  </si>
  <si>
    <t>Pak mau pesan bakso deli jumbo kosong tidak pakai mie
Diantar ke jln palangkaraya no. 10</t>
  </si>
  <si>
    <t>Silvia</t>
  </si>
  <si>
    <t>gun</t>
  </si>
  <si>
    <t>apotik bersatu</t>
  </si>
  <si>
    <t>BELI di apotek bersatu 2 pp Tarivid 400mg
Antar ke 
RS.Vita Insani di gedung baru</t>
  </si>
  <si>
    <t>Di antar ke jln tanah jawa dekat warung wak jon</t>
  </si>
  <si>
    <t>fei</t>
  </si>
  <si>
    <t>sate madura jalan kartini</t>
  </si>
  <si>
    <t>sate madura jalan kartini
LA
lamore boutique 
jalan patimura komp sbc no 2
deket roti aroma</t>
  </si>
  <si>
    <t>peter</t>
  </si>
  <si>
    <t>bubur azis</t>
  </si>
  <si>
    <t>Ke bubur azis
Beli 1 bks bubur ikan ga pake telur dan daun bawang
Antar ke jln dr wahidin gg ak pane no 39 ( gang kantor lurah kampung melayu, begitu masuk gang, turunan dikit, sebelah kanan, pagar biru )
An. Peter</t>
  </si>
  <si>
    <t>binsar1</t>
  </si>
  <si>
    <t>ag</t>
  </si>
  <si>
    <t>haf</t>
  </si>
  <si>
    <t>mk</t>
  </si>
  <si>
    <t>leo</t>
  </si>
  <si>
    <t>pra</t>
  </si>
  <si>
    <t>ah</t>
  </si>
  <si>
    <t>ella</t>
  </si>
  <si>
    <t>rik</t>
  </si>
  <si>
    <t>ben</t>
  </si>
  <si>
    <t>ros</t>
  </si>
  <si>
    <t>alwi</t>
  </si>
  <si>
    <t>Shella</t>
  </si>
  <si>
    <t>han</t>
  </si>
  <si>
    <t>dessy</t>
  </si>
  <si>
    <t>mar</t>
  </si>
  <si>
    <t>setor</t>
  </si>
  <si>
    <t>zul</t>
  </si>
  <si>
    <t>anjas</t>
  </si>
  <si>
    <t>Juni</t>
  </si>
  <si>
    <t>niko</t>
  </si>
  <si>
    <t>bam</t>
  </si>
  <si>
    <t>desm</t>
  </si>
  <si>
    <t>dadang</t>
  </si>
  <si>
    <t>alvin</t>
  </si>
  <si>
    <t>fandy</t>
  </si>
  <si>
    <t>HL</t>
  </si>
  <si>
    <t>novia</t>
  </si>
  <si>
    <t>abas</t>
  </si>
  <si>
    <t>akang</t>
  </si>
  <si>
    <t>Ester</t>
  </si>
  <si>
    <t>Nora</t>
  </si>
  <si>
    <t>hiu</t>
  </si>
  <si>
    <t>mommy lio</t>
  </si>
  <si>
    <t>warset</t>
  </si>
  <si>
    <t>sriyanti bell</t>
  </si>
  <si>
    <t>mia</t>
  </si>
  <si>
    <t>pahor</t>
  </si>
  <si>
    <t>nasi ajo</t>
  </si>
  <si>
    <t>fajar</t>
  </si>
  <si>
    <t>siska</t>
  </si>
  <si>
    <t>Novia</t>
  </si>
  <si>
    <t>cipto10</t>
  </si>
  <si>
    <t>agus</t>
  </si>
  <si>
    <t>telkom</t>
  </si>
  <si>
    <t>sakti</t>
  </si>
  <si>
    <t>Eko</t>
  </si>
  <si>
    <t>Dedek</t>
  </si>
  <si>
    <t>Donna</t>
  </si>
  <si>
    <t>rio</t>
  </si>
  <si>
    <t>Septelina</t>
  </si>
  <si>
    <t>ibu melia</t>
  </si>
  <si>
    <t>laviona</t>
  </si>
  <si>
    <t>candra</t>
  </si>
  <si>
    <t>madam lai</t>
  </si>
  <si>
    <t>koboy</t>
  </si>
  <si>
    <t>mufida</t>
  </si>
  <si>
    <t>julia</t>
  </si>
  <si>
    <t>desi</t>
  </si>
  <si>
    <t>flora</t>
  </si>
  <si>
    <t>warung ayu</t>
  </si>
  <si>
    <t>kubang</t>
  </si>
  <si>
    <t>Mia</t>
  </si>
  <si>
    <t>sania</t>
  </si>
  <si>
    <t>olla</t>
  </si>
  <si>
    <t>tika</t>
  </si>
  <si>
    <t>dina</t>
  </si>
  <si>
    <t>pansit rita</t>
  </si>
  <si>
    <t>Mey</t>
  </si>
  <si>
    <t>Sakti</t>
  </si>
  <si>
    <t>Azla</t>
  </si>
  <si>
    <t>marisa</t>
  </si>
  <si>
    <t>amel</t>
  </si>
  <si>
    <t>Cindy</t>
  </si>
  <si>
    <t>yuni</t>
  </si>
  <si>
    <t>joni</t>
  </si>
  <si>
    <t>lava p anggi</t>
  </si>
  <si>
    <t>mie gomak cipto</t>
  </si>
  <si>
    <t>Lidya</t>
  </si>
  <si>
    <t>angel</t>
  </si>
  <si>
    <t>Juli</t>
  </si>
  <si>
    <t>nova</t>
  </si>
  <si>
    <t>reza</t>
  </si>
  <si>
    <t>balok</t>
  </si>
  <si>
    <t>hairul</t>
  </si>
  <si>
    <t>lava</t>
  </si>
  <si>
    <t>irene</t>
  </si>
  <si>
    <t>kafe 339</t>
  </si>
  <si>
    <t>M Sitorus</t>
  </si>
  <si>
    <t>natalin</t>
  </si>
  <si>
    <t>bubur ayam cipto</t>
  </si>
  <si>
    <t>lizya</t>
  </si>
  <si>
    <t>cincau</t>
  </si>
  <si>
    <t>Bukit Tinggi</t>
  </si>
  <si>
    <t>rujak depan ganda</t>
  </si>
  <si>
    <t>mawar cipto</t>
  </si>
  <si>
    <t>warung sarapan tamsis</t>
  </si>
  <si>
    <t>mama aldrich</t>
  </si>
  <si>
    <t>ervira</t>
  </si>
  <si>
    <t>Hiu</t>
  </si>
  <si>
    <t>Nasi Hiu</t>
  </si>
  <si>
    <t>Rara</t>
  </si>
  <si>
    <t>bonita</t>
  </si>
  <si>
    <t>reuni</t>
  </si>
  <si>
    <t>wak tum</t>
  </si>
  <si>
    <t xml:space="preserve">tarutung </t>
  </si>
  <si>
    <t>sarianti</t>
  </si>
  <si>
    <t>dian</t>
  </si>
  <si>
    <t>noviana</t>
  </si>
  <si>
    <t>warung sarapan nenek</t>
  </si>
  <si>
    <t>cakue kartini</t>
  </si>
  <si>
    <t>jalan sidamanik</t>
  </si>
  <si>
    <t>wahidin, apotik, ganda</t>
  </si>
  <si>
    <t>metro siantar plaza, wahidin</t>
  </si>
  <si>
    <t>oya</t>
  </si>
  <si>
    <t>royal dimsum</t>
  </si>
  <si>
    <t>meilong</t>
  </si>
  <si>
    <t>goodies</t>
  </si>
  <si>
    <t>Mie pansit goreng jalan tongkol</t>
  </si>
  <si>
    <t>soor</t>
  </si>
  <si>
    <t>jessyca</t>
  </si>
  <si>
    <t>pecal depan sultan agung</t>
  </si>
  <si>
    <t>pecal telkom</t>
  </si>
  <si>
    <t>bunga datuk</t>
  </si>
  <si>
    <t>bubur Kaccang Ijo</t>
  </si>
  <si>
    <t>jln jeruk</t>
  </si>
  <si>
    <t xml:space="preserve"> abas</t>
  </si>
  <si>
    <t>mariani</t>
  </si>
  <si>
    <t>jl.silimakuta</t>
  </si>
  <si>
    <t>haris</t>
  </si>
  <si>
    <t>jl.sabang merauke</t>
  </si>
  <si>
    <t>wiliam</t>
  </si>
  <si>
    <t>rm.sederhana islamiah</t>
  </si>
  <si>
    <t>M7  jl.cipto</t>
  </si>
  <si>
    <t>rizka</t>
  </si>
  <si>
    <t>dimsuk</t>
  </si>
  <si>
    <t>warung nasi pecal</t>
  </si>
  <si>
    <t>kue lobak</t>
  </si>
  <si>
    <t>bolu gulung di aroma kartini</t>
  </si>
  <si>
    <t>riska</t>
  </si>
  <si>
    <t>fida</t>
  </si>
  <si>
    <t>zahra cake</t>
  </si>
  <si>
    <t>RM 333, harum manis</t>
  </si>
  <si>
    <t>ratna</t>
  </si>
  <si>
    <t>lava jl kartini ujung</t>
  </si>
  <si>
    <t>asli, snoopy, holmes, sabang m</t>
  </si>
  <si>
    <t>Jus siregar pjk hongkong</t>
  </si>
  <si>
    <t>Mieso kandang besar (miecampur)</t>
  </si>
  <si>
    <t>Widya Khairani</t>
  </si>
  <si>
    <t>antar surat</t>
  </si>
  <si>
    <t>Bintang Silaban</t>
  </si>
  <si>
    <t>Roti John depan adzkia jalan kartini</t>
  </si>
  <si>
    <t>Naga Mas jl wahidin</t>
  </si>
  <si>
    <t>yuki</t>
  </si>
  <si>
    <t>vera chen</t>
  </si>
  <si>
    <t>memeng, papi</t>
  </si>
  <si>
    <t>padang depan willy</t>
  </si>
  <si>
    <t>cozy, idola jawa</t>
  </si>
  <si>
    <t>martabak telor, rio depan sihol</t>
  </si>
  <si>
    <t>nasi padang samping methodist</t>
  </si>
  <si>
    <t>Anjas</t>
  </si>
  <si>
    <t>vJ Cakes</t>
  </si>
  <si>
    <t>gif</t>
  </si>
  <si>
    <t>erik</t>
  </si>
  <si>
    <t>cipto 10, surabaya</t>
  </si>
  <si>
    <t>siti bunda</t>
  </si>
  <si>
    <t>antar barang ke JNT</t>
  </si>
  <si>
    <t>rini sara</t>
  </si>
  <si>
    <t>BD jl pane</t>
  </si>
  <si>
    <t>golda</t>
  </si>
  <si>
    <t>nnasi nenek</t>
  </si>
  <si>
    <t>apotek  matahri</t>
  </si>
  <si>
    <t>fatma</t>
  </si>
  <si>
    <t>respon</t>
  </si>
  <si>
    <t>KfC</t>
  </si>
  <si>
    <t>Rosa</t>
  </si>
  <si>
    <t>adek</t>
  </si>
  <si>
    <t>asa</t>
  </si>
  <si>
    <t>mie tembok</t>
  </si>
  <si>
    <t>bakso lelek</t>
  </si>
  <si>
    <t>ruth</t>
  </si>
  <si>
    <t>indiis café</t>
  </si>
  <si>
    <t>santoso</t>
  </si>
  <si>
    <t>kak suni</t>
  </si>
  <si>
    <t>megaland</t>
  </si>
  <si>
    <t>Mega seafood 333</t>
  </si>
  <si>
    <t>Warkob A3E</t>
  </si>
  <si>
    <t>ayu</t>
  </si>
  <si>
    <t>alvina</t>
  </si>
  <si>
    <t>miramar, akun</t>
  </si>
  <si>
    <t>Bakso mega yg dihandayani</t>
  </si>
  <si>
    <t>Mega</t>
  </si>
  <si>
    <t>Wilson</t>
  </si>
  <si>
    <t xml:space="preserve">panjang </t>
  </si>
  <si>
    <t xml:space="preserve">geprek yuni gani </t>
  </si>
  <si>
    <t>idola melati, roti cane surabaya</t>
  </si>
  <si>
    <t>Stevani</t>
  </si>
  <si>
    <t>Ibu Emi</t>
  </si>
  <si>
    <t>Mufida</t>
  </si>
  <si>
    <t>gendut</t>
  </si>
  <si>
    <t>Meli</t>
  </si>
  <si>
    <t>hetty</t>
  </si>
  <si>
    <t>Kak mey</t>
  </si>
  <si>
    <t>jemput anak</t>
  </si>
  <si>
    <t>Rika</t>
  </si>
  <si>
    <t>seafood jalan pane</t>
  </si>
  <si>
    <t>Kiki</t>
  </si>
  <si>
    <t>KFC Ramayana</t>
  </si>
  <si>
    <t>bunda zahra</t>
  </si>
  <si>
    <t>amel dame</t>
  </si>
  <si>
    <t>Nova</t>
  </si>
  <si>
    <t>Nike</t>
  </si>
  <si>
    <t>nasi goreng pak kumis</t>
  </si>
  <si>
    <t>Priskila</t>
  </si>
  <si>
    <t>pansit akau</t>
  </si>
  <si>
    <t>Arsi</t>
  </si>
  <si>
    <t>Yeni</t>
  </si>
  <si>
    <t>es cincau</t>
  </si>
  <si>
    <t>nasi vegetarian</t>
  </si>
  <si>
    <t>transfer 800.000</t>
  </si>
  <si>
    <t>mama aisyah</t>
  </si>
  <si>
    <t>mo café</t>
  </si>
  <si>
    <t>Fanza</t>
  </si>
  <si>
    <t>Elsa</t>
  </si>
  <si>
    <t>warkop baravi</t>
  </si>
  <si>
    <t>Amei</t>
  </si>
  <si>
    <t>DOnna</t>
  </si>
  <si>
    <t>Yuni</t>
  </si>
  <si>
    <t>Sriwijaya</t>
  </si>
  <si>
    <t>order buat jam 19.30</t>
  </si>
  <si>
    <t>Zahra</t>
  </si>
  <si>
    <t>nasi husein</t>
  </si>
  <si>
    <t>[riska</t>
  </si>
  <si>
    <t>Dimas</t>
  </si>
  <si>
    <t>cindy</t>
  </si>
  <si>
    <t>Santoso</t>
  </si>
  <si>
    <t>nasi anum</t>
  </si>
  <si>
    <t>makanan kucing</t>
  </si>
  <si>
    <t>kedai kopi rindu, bread one</t>
  </si>
  <si>
    <t>kok tong, kopi selatan</t>
  </si>
  <si>
    <t>yenny</t>
  </si>
  <si>
    <t>mau titip beli di jalan surabaya depan sultan agubg</t>
  </si>
  <si>
    <t>Erna</t>
  </si>
  <si>
    <t>Lili</t>
  </si>
  <si>
    <t>shella</t>
  </si>
  <si>
    <t>kristina</t>
  </si>
  <si>
    <t>winda</t>
  </si>
  <si>
    <t>apotik Plus jln merdeka</t>
  </si>
  <si>
    <t>kedai kopi bina ria, metro, pansit 55</t>
  </si>
  <si>
    <t>susanto</t>
  </si>
  <si>
    <t>pangsit parapat</t>
  </si>
  <si>
    <t>mie rebus omega</t>
  </si>
  <si>
    <t>martabak rio. Boim</t>
  </si>
  <si>
    <t>irwan sitanggang</t>
  </si>
  <si>
    <t>café zaskia</t>
  </si>
  <si>
    <t>anastasia</t>
  </si>
  <si>
    <t>BPK Serasi</t>
  </si>
  <si>
    <t>Nia</t>
  </si>
  <si>
    <t>David</t>
  </si>
  <si>
    <t>Noto</t>
  </si>
  <si>
    <t>Nasi babat yang di depan sekolah kartika.</t>
  </si>
  <si>
    <t>mara</t>
  </si>
  <si>
    <t>cipto10, jadi surabaya</t>
  </si>
  <si>
    <t>apotik adam</t>
  </si>
  <si>
    <t>liza</t>
  </si>
  <si>
    <t>anton</t>
  </si>
  <si>
    <t>cut</t>
  </si>
  <si>
    <t>ambil makanan di sriwijaya</t>
  </si>
  <si>
    <t>alfian</t>
  </si>
  <si>
    <t>bunga, eterna</t>
  </si>
  <si>
    <t>libu melia</t>
  </si>
  <si>
    <t>metro, galung</t>
  </si>
  <si>
    <t>mei lan</t>
  </si>
  <si>
    <t>latif</t>
  </si>
  <si>
    <t>vj cake</t>
  </si>
  <si>
    <t>rm bahagia</t>
  </si>
  <si>
    <t>hendra</t>
  </si>
  <si>
    <t>armaina</t>
  </si>
  <si>
    <t>hotma</t>
  </si>
  <si>
    <t>mpok atik</t>
  </si>
  <si>
    <t>Ayam geprek jl melati</t>
  </si>
  <si>
    <t>kadra</t>
  </si>
  <si>
    <t>noni</t>
  </si>
  <si>
    <t>silindung Narumonda</t>
  </si>
  <si>
    <t>Idola jawa</t>
  </si>
  <si>
    <t>ega</t>
  </si>
  <si>
    <t>rado</t>
  </si>
  <si>
    <t>nasi AG</t>
  </si>
  <si>
    <t>indah sinaga</t>
  </si>
  <si>
    <t>chen chen</t>
  </si>
  <si>
    <t>bakpao</t>
  </si>
  <si>
    <t>sate kambing depan tamsis</t>
  </si>
  <si>
    <t>anum</t>
  </si>
  <si>
    <t>wengseng</t>
  </si>
  <si>
    <t>rio/kubang</t>
  </si>
  <si>
    <t>beatrix</t>
  </si>
  <si>
    <t>aci goyang</t>
  </si>
  <si>
    <t>abeth</t>
  </si>
  <si>
    <t>Di banana pink</t>
  </si>
  <si>
    <t>ratih</t>
  </si>
  <si>
    <t>hilpe</t>
  </si>
  <si>
    <t>akun, tuti</t>
  </si>
  <si>
    <t>b rusuk</t>
  </si>
  <si>
    <t>yuni gani</t>
  </si>
  <si>
    <t>yuli</t>
  </si>
  <si>
    <t>es dawet depan ganda</t>
  </si>
  <si>
    <t>Salomo</t>
  </si>
  <si>
    <t>es kul kul</t>
  </si>
  <si>
    <t>gorengan jl lap bol atas</t>
  </si>
  <si>
    <t>kopi setia wahidin</t>
  </si>
  <si>
    <t>antar effata</t>
  </si>
  <si>
    <t>Mommy lio</t>
  </si>
  <si>
    <t>neko2 melanton</t>
  </si>
  <si>
    <t>soflen di jalan kartini, eterna</t>
  </si>
  <si>
    <t>mona</t>
  </si>
  <si>
    <t>kiki amalia</t>
  </si>
  <si>
    <t>monster potatoe</t>
  </si>
  <si>
    <t>anca</t>
  </si>
  <si>
    <t>Nasi Goreng Balie</t>
  </si>
  <si>
    <t>miyuki</t>
  </si>
  <si>
    <t>sate kebumen</t>
  </si>
  <si>
    <t>rio, siregar</t>
  </si>
  <si>
    <t>idola jawa, alfa</t>
  </si>
  <si>
    <t>Indah</t>
  </si>
  <si>
    <t>Novi</t>
  </si>
  <si>
    <t>bread one sutomo</t>
  </si>
  <si>
    <t>Doris</t>
  </si>
  <si>
    <t>Idola</t>
  </si>
  <si>
    <t>Jhonson</t>
  </si>
  <si>
    <t>warung rama</t>
  </si>
  <si>
    <t>Cahaya</t>
  </si>
  <si>
    <t>Christian</t>
  </si>
  <si>
    <t>Zona nyaman di belakang siantar hotel</t>
  </si>
  <si>
    <t>hombang</t>
  </si>
  <si>
    <t>nasi goreng hijau</t>
  </si>
  <si>
    <t>Ibu Uli</t>
  </si>
  <si>
    <t>pattaya</t>
  </si>
  <si>
    <t>Bery</t>
  </si>
  <si>
    <t>Rikska</t>
  </si>
  <si>
    <t>martabak YSP</t>
  </si>
  <si>
    <t>Rita</t>
  </si>
  <si>
    <t>pansit dewi</t>
  </si>
  <si>
    <t>Licen</t>
  </si>
  <si>
    <t>Erwin</t>
  </si>
  <si>
    <t>kedaiKopi 155</t>
  </si>
  <si>
    <t>Silfi</t>
  </si>
  <si>
    <t>bensu kartini</t>
  </si>
  <si>
    <t>Marisa</t>
  </si>
  <si>
    <t>Herbert</t>
  </si>
  <si>
    <t>Aon</t>
  </si>
  <si>
    <t>jeny</t>
  </si>
  <si>
    <t>Lontong kacang sebelah sultan agung</t>
  </si>
  <si>
    <t>julieti</t>
  </si>
  <si>
    <t>nasi uduk yg di jalan ade irma sufyani</t>
  </si>
  <si>
    <t>Mie guntur</t>
  </si>
  <si>
    <t>lisnawati sitanggang</t>
  </si>
  <si>
    <t>melly</t>
  </si>
  <si>
    <t>tongkol</t>
  </si>
  <si>
    <t>kedai kopi joy</t>
  </si>
  <si>
    <t>atien</t>
  </si>
  <si>
    <t>bir hitam</t>
  </si>
  <si>
    <t>Asli A1-lama optical - kertas tulis</t>
  </si>
  <si>
    <t>panggang sudirman</t>
  </si>
  <si>
    <t>james</t>
  </si>
  <si>
    <t>sum sum</t>
  </si>
  <si>
    <t>kacang</t>
  </si>
  <si>
    <t>irna</t>
  </si>
  <si>
    <t>sondang</t>
  </si>
  <si>
    <t>ampera</t>
  </si>
  <si>
    <t>mega jaya jalan merdeka</t>
  </si>
  <si>
    <t>galung, lims, Chiken linardy</t>
  </si>
  <si>
    <t>hwa</t>
  </si>
  <si>
    <t>nonang2</t>
  </si>
  <si>
    <t>rujak seberang ganda</t>
  </si>
  <si>
    <t>loly</t>
  </si>
  <si>
    <t>kanbest</t>
  </si>
  <si>
    <t>Gaby</t>
  </si>
  <si>
    <t>elliz</t>
  </si>
  <si>
    <t>nurhayati</t>
  </si>
  <si>
    <t>NOVIA</t>
  </si>
  <si>
    <t>IDOLA, KOBOY</t>
  </si>
  <si>
    <t>BAM</t>
  </si>
  <si>
    <t>RUMI</t>
  </si>
  <si>
    <t>PANE</t>
  </si>
  <si>
    <t>BEN</t>
  </si>
  <si>
    <t>hl</t>
  </si>
  <si>
    <t>SETOR</t>
  </si>
  <si>
    <t>Yuli</t>
  </si>
  <si>
    <t>nasi padang</t>
  </si>
  <si>
    <t>dapur mbak ricek</t>
  </si>
  <si>
    <t>kok tong, indo</t>
  </si>
  <si>
    <t>pecal di jalan wahidin</t>
  </si>
  <si>
    <t>sarah</t>
  </si>
  <si>
    <t>azis</t>
  </si>
  <si>
    <t>noto</t>
  </si>
  <si>
    <t>Mie so kak sri, bakso bakar</t>
  </si>
  <si>
    <t>Gendis</t>
  </si>
  <si>
    <t>Alvia</t>
  </si>
  <si>
    <t>tontong ta</t>
  </si>
  <si>
    <t>winny</t>
  </si>
  <si>
    <t>Yurika</t>
  </si>
  <si>
    <t>Bakso rusuk</t>
  </si>
  <si>
    <t>bayar BAF</t>
  </si>
  <si>
    <t>agust</t>
  </si>
  <si>
    <t>Natasha</t>
  </si>
  <si>
    <t>Mutiara</t>
  </si>
  <si>
    <t>Novita</t>
  </si>
  <si>
    <t>Asean</t>
  </si>
  <si>
    <t>drg fitri</t>
  </si>
  <si>
    <t>Noni</t>
  </si>
  <si>
    <t>sebelah jalan jogja</t>
  </si>
  <si>
    <t>Natalin</t>
  </si>
  <si>
    <t>Wenny</t>
  </si>
  <si>
    <t>Irene</t>
  </si>
  <si>
    <t>boim depan ganda</t>
  </si>
  <si>
    <t>ambil buku dr gang pede, rambutan</t>
  </si>
  <si>
    <t>Shela</t>
  </si>
  <si>
    <t>pranorama</t>
  </si>
  <si>
    <t>Amei pelangi</t>
  </si>
  <si>
    <t>antar kue ke panti jompo</t>
  </si>
  <si>
    <t>dameria</t>
  </si>
  <si>
    <t>antar roti</t>
  </si>
  <si>
    <t>Yusnia</t>
  </si>
  <si>
    <t>mie goreng tong tong</t>
  </si>
  <si>
    <t>sutan</t>
  </si>
  <si>
    <t>Widya</t>
  </si>
  <si>
    <t>bakso pelor</t>
  </si>
  <si>
    <t>Betricha</t>
  </si>
  <si>
    <t>Jon Purba</t>
  </si>
  <si>
    <t>Jessi</t>
  </si>
  <si>
    <t>bella</t>
  </si>
  <si>
    <t>aurel</t>
  </si>
  <si>
    <t>maimbau</t>
  </si>
  <si>
    <t>padang kartini</t>
  </si>
  <si>
    <t>Ibu Melia</t>
  </si>
  <si>
    <t>Kfc</t>
  </si>
  <si>
    <t>Bunda Zahra</t>
  </si>
  <si>
    <t>martabak kacang coklat spesial ( Dpn SMA Kartika )</t>
  </si>
  <si>
    <t>Lita</t>
  </si>
  <si>
    <t>idola jalan melati</t>
  </si>
  <si>
    <t>Lina</t>
  </si>
  <si>
    <t>wak Guntur jln lokomotif</t>
  </si>
  <si>
    <t>udin</t>
  </si>
  <si>
    <t>Ikrima</t>
  </si>
  <si>
    <t>beli aqua</t>
  </si>
  <si>
    <t>aan</t>
  </si>
  <si>
    <t>sibarani</t>
  </si>
  <si>
    <t>Andreas</t>
  </si>
  <si>
    <t>beli bensin</t>
  </si>
  <si>
    <t>Kyla</t>
  </si>
  <si>
    <t>cinde jalan singa</t>
  </si>
  <si>
    <t>Renatha</t>
  </si>
  <si>
    <t>rani</t>
  </si>
  <si>
    <t>pascho</t>
  </si>
  <si>
    <t>Adelia</t>
  </si>
  <si>
    <t>ganda, idola melati</t>
  </si>
  <si>
    <t>sri</t>
  </si>
  <si>
    <t>Warset</t>
  </si>
  <si>
    <t>mary</t>
  </si>
  <si>
    <t>sate garuda</t>
  </si>
  <si>
    <t>Monic</t>
  </si>
  <si>
    <t>mami carlina</t>
  </si>
  <si>
    <t>Fransiska</t>
  </si>
  <si>
    <t>Hervina</t>
  </si>
  <si>
    <t>apotek bersama</t>
  </si>
  <si>
    <t>HAF</t>
  </si>
  <si>
    <t>Melinda</t>
  </si>
  <si>
    <t>jl bandung-jl tanah jawa-wahidin angel café</t>
  </si>
  <si>
    <t>gorengan</t>
  </si>
  <si>
    <t>Debora</t>
  </si>
  <si>
    <t>juli</t>
  </si>
  <si>
    <t>Kristina</t>
  </si>
  <si>
    <t>jimmi manik</t>
  </si>
  <si>
    <t>mie aling</t>
  </si>
  <si>
    <t>bukit tinggi</t>
  </si>
  <si>
    <t>kirim paket ke kantor pos</t>
  </si>
  <si>
    <t>Belikan paket di megalend</t>
  </si>
  <si>
    <t>yustina</t>
  </si>
  <si>
    <t>mie so kaks ri</t>
  </si>
  <si>
    <t>jalan mawar</t>
  </si>
  <si>
    <t>toko alang jalan surabaya</t>
  </si>
  <si>
    <t>Kevin</t>
  </si>
  <si>
    <t>pansit mawar</t>
  </si>
  <si>
    <t>martabak bangka</t>
  </si>
  <si>
    <t>Agustina</t>
  </si>
  <si>
    <t>pesan barang</t>
  </si>
  <si>
    <t>kebab yummy</t>
  </si>
  <si>
    <t>Ibu Evi</t>
  </si>
  <si>
    <t>pisang warisan</t>
  </si>
  <si>
    <t>mie so kak srik</t>
  </si>
  <si>
    <t>Bintang</t>
  </si>
  <si>
    <t>naga mas, indis</t>
  </si>
  <si>
    <t>es dawet</t>
  </si>
  <si>
    <t>erna</t>
  </si>
  <si>
    <t>Juice dpn Perusda jln.melamton soregar</t>
  </si>
  <si>
    <t>septelina</t>
  </si>
  <si>
    <t>vero</t>
  </si>
  <si>
    <t>ledi</t>
  </si>
  <si>
    <t>bakso rusuk</t>
  </si>
  <si>
    <t>bunga 7 rupa</t>
  </si>
  <si>
    <t>siregar, teng teng</t>
  </si>
  <si>
    <t>Fatma</t>
  </si>
  <si>
    <t>salad</t>
  </si>
  <si>
    <t>ambil dokumen</t>
  </si>
  <si>
    <t>Melia</t>
  </si>
  <si>
    <t>Dewi</t>
  </si>
  <si>
    <t>riza</t>
  </si>
  <si>
    <t>kak yun</t>
  </si>
  <si>
    <t>miso kak srik</t>
  </si>
  <si>
    <t>jalan pane</t>
  </si>
  <si>
    <t>ibu evi</t>
  </si>
  <si>
    <t>take mie box</t>
  </si>
  <si>
    <t>Lisa</t>
  </si>
  <si>
    <t>rusuk</t>
  </si>
  <si>
    <t>kafe 339, bom</t>
  </si>
  <si>
    <t>gorengan sandy putra</t>
  </si>
  <si>
    <t>stephani</t>
  </si>
  <si>
    <t>sate cipto mawar</t>
  </si>
  <si>
    <t>dimas</t>
  </si>
  <si>
    <t>sandiwch better</t>
  </si>
  <si>
    <t>pulsa</t>
  </si>
  <si>
    <t>seafood Sabang merauke tulex</t>
  </si>
  <si>
    <t>thamrin</t>
  </si>
  <si>
    <t>Banana pink, gendut</t>
  </si>
  <si>
    <t>Ika</t>
  </si>
  <si>
    <t>kedai kopi sutomo</t>
  </si>
  <si>
    <t>lava anggi</t>
  </si>
  <si>
    <t>Melda</t>
  </si>
  <si>
    <t>amei, sate, apotek</t>
  </si>
  <si>
    <t>madam lai, pansit mawar</t>
  </si>
  <si>
    <t>kafe alvina</t>
  </si>
  <si>
    <t>vina</t>
  </si>
  <si>
    <t>desima</t>
  </si>
  <si>
    <t>Cafe pelangi</t>
  </si>
  <si>
    <t>sate kamal, ajo</t>
  </si>
  <si>
    <t>putu bambu kartini, ayen</t>
  </si>
  <si>
    <t>silfi</t>
  </si>
  <si>
    <t>Geprek idola</t>
  </si>
  <si>
    <t>Frans</t>
  </si>
  <si>
    <t>siregar</t>
  </si>
  <si>
    <t>Irwan</t>
  </si>
  <si>
    <t>adinda</t>
  </si>
  <si>
    <t>nasi goreng seafood di 888</t>
  </si>
  <si>
    <t>Irna</t>
  </si>
  <si>
    <t>Mie goreng samsat depan indomaret</t>
  </si>
  <si>
    <t>Sarah sidabutar</t>
  </si>
  <si>
    <t>Surga</t>
  </si>
  <si>
    <t>antar dokumen</t>
  </si>
  <si>
    <t>Andi</t>
  </si>
  <si>
    <t>marissa</t>
  </si>
  <si>
    <t>WARUNG KOPI DIZKY</t>
  </si>
  <si>
    <t>grand asean</t>
  </si>
  <si>
    <t>nasgor kumis, panjang</t>
  </si>
  <si>
    <t>Rusuk</t>
  </si>
  <si>
    <t>FIF</t>
  </si>
  <si>
    <t>halevin</t>
  </si>
  <si>
    <t>Beiby/Kartini</t>
  </si>
  <si>
    <t>nasi di jalan thamrin</t>
  </si>
  <si>
    <t>sabrina</t>
  </si>
  <si>
    <t>Lisbeth</t>
  </si>
  <si>
    <t>nasi nenek, pulsa</t>
  </si>
  <si>
    <t>adelia</t>
  </si>
  <si>
    <t>idola, ampi</t>
  </si>
  <si>
    <t>asni</t>
  </si>
  <si>
    <t>rida</t>
  </si>
  <si>
    <t>BALOK</t>
  </si>
  <si>
    <t>pecal di warung nasi dkt telkom</t>
  </si>
  <si>
    <t>chicken pop</t>
  </si>
  <si>
    <t>arifan</t>
  </si>
  <si>
    <t>lontong malam lorong 20</t>
  </si>
  <si>
    <t>febri</t>
  </si>
  <si>
    <t>drg anastasia</t>
  </si>
  <si>
    <t>mie so kak sri, rm 888</t>
  </si>
  <si>
    <t>boyeng</t>
  </si>
  <si>
    <t>lya</t>
  </si>
  <si>
    <t>apotek matahari</t>
  </si>
  <si>
    <t>aruan</t>
  </si>
  <si>
    <t>mama ivander</t>
  </si>
  <si>
    <t>bensu yg jalan kartini</t>
  </si>
  <si>
    <t>wilson</t>
  </si>
  <si>
    <t>nasi udang belakang BCA</t>
  </si>
  <si>
    <t>apotek, azis, mahkota</t>
  </si>
  <si>
    <t>stephanie</t>
  </si>
  <si>
    <t>jemput kertas</t>
  </si>
  <si>
    <t>nobols</t>
  </si>
  <si>
    <t>asean</t>
  </si>
  <si>
    <t>geprek yuni gani, BCA, indomaret</t>
  </si>
  <si>
    <t>lucky seafood</t>
  </si>
  <si>
    <t xml:space="preserve">kfc </t>
  </si>
  <si>
    <t>sriwijaya</t>
  </si>
  <si>
    <t>bakso ahmad, kafe pelangi</t>
  </si>
  <si>
    <t>banjar</t>
  </si>
  <si>
    <t>Mey siahaan</t>
  </si>
  <si>
    <t>sumbu kompor di Pajak Horas</t>
  </si>
  <si>
    <t>nasi padang kartini</t>
  </si>
  <si>
    <t>Grace</t>
  </si>
  <si>
    <t>nasi galung</t>
  </si>
  <si>
    <t>tomy</t>
  </si>
  <si>
    <t>Julia</t>
  </si>
  <si>
    <t>Apriani</t>
  </si>
  <si>
    <t>Dinar S</t>
  </si>
  <si>
    <t>RM Silindung</t>
  </si>
  <si>
    <t>Nicky</t>
  </si>
  <si>
    <t>beli softex</t>
  </si>
  <si>
    <t>ocha jl surabaya</t>
  </si>
  <si>
    <t>Molina</t>
  </si>
  <si>
    <t>Astin</t>
  </si>
  <si>
    <t>Ervira</t>
  </si>
  <si>
    <t>sop depag</t>
  </si>
  <si>
    <t>Nonang2</t>
  </si>
  <si>
    <t>dapur wak atik</t>
  </si>
  <si>
    <t>sum sum, warung sederhana, neko2</t>
  </si>
  <si>
    <t>jefri</t>
  </si>
  <si>
    <t>Diana siahaan</t>
  </si>
  <si>
    <t>martabak manis mega</t>
  </si>
  <si>
    <t>Ocha</t>
  </si>
  <si>
    <t>mie sayur jalan seram</t>
  </si>
  <si>
    <t>nasi urap jalan jawa</t>
  </si>
  <si>
    <t>jhonson</t>
  </si>
  <si>
    <t>tenda biru</t>
  </si>
  <si>
    <t>vegetarian kandang besar</t>
  </si>
  <si>
    <t>Bubur ikan jln surabaya sebelah kedai kopi mei</t>
  </si>
  <si>
    <t>Elvianna</t>
  </si>
  <si>
    <t>mindo</t>
  </si>
  <si>
    <t>ridho</t>
  </si>
  <si>
    <t>sri dewi</t>
  </si>
  <si>
    <t>bunga</t>
  </si>
  <si>
    <t>mesra</t>
  </si>
  <si>
    <t>wmp jl medam</t>
  </si>
  <si>
    <t>serasi</t>
  </si>
  <si>
    <t>kafe jerafa</t>
  </si>
  <si>
    <t>balok, indo, apotek, cinde</t>
  </si>
  <si>
    <t>yudis</t>
  </si>
  <si>
    <t>raintan</t>
  </si>
  <si>
    <t>yan</t>
  </si>
  <si>
    <t>kepiting bargos jalan sakti lubis depan kantor bpjs</t>
  </si>
  <si>
    <t>transfer, volley, blok</t>
  </si>
  <si>
    <t>luken</t>
  </si>
  <si>
    <t>Nurlely</t>
  </si>
  <si>
    <t>Warung setia melanton siregar</t>
  </si>
  <si>
    <t>riri</t>
  </si>
  <si>
    <t>ririn</t>
  </si>
  <si>
    <t>balok, take mie box</t>
  </si>
  <si>
    <t>kok tong, kako</t>
  </si>
  <si>
    <t>beli nugget</t>
  </si>
  <si>
    <t>mie ayam jl melati</t>
  </si>
  <si>
    <t>Givan</t>
  </si>
  <si>
    <t>take mie b`ox</t>
  </si>
  <si>
    <t>Mie so kk sri  jalan slimakuta</t>
  </si>
  <si>
    <t>amanda, kk tong</t>
  </si>
  <si>
    <t>Ira</t>
  </si>
  <si>
    <t>kok tong, bakpau</t>
  </si>
  <si>
    <t>maya</t>
  </si>
  <si>
    <t>cipto, gajah</t>
  </si>
  <si>
    <t>bakso ahmad, take mi box</t>
  </si>
  <si>
    <t>mie so lestari, kubang</t>
  </si>
  <si>
    <t>take mi box</t>
  </si>
  <si>
    <t>raga ria</t>
  </si>
  <si>
    <t>dara</t>
  </si>
  <si>
    <t>beli paku</t>
  </si>
  <si>
    <t>reymon</t>
  </si>
  <si>
    <t>bakpau 88, aon</t>
  </si>
  <si>
    <t>amanda, ganda, mesir</t>
  </si>
  <si>
    <t>empok</t>
  </si>
  <si>
    <t>atika</t>
  </si>
  <si>
    <t>rudianto</t>
  </si>
  <si>
    <t>udin, tuti</t>
  </si>
  <si>
    <t>mas to, onyom</t>
  </si>
  <si>
    <t>Winda</t>
  </si>
  <si>
    <t>warung nongkrong</t>
  </si>
  <si>
    <t>holly</t>
  </si>
  <si>
    <t>Septika</t>
  </si>
  <si>
    <t>Lasma</t>
  </si>
  <si>
    <t>warkop A3E</t>
  </si>
  <si>
    <t>hendry</t>
  </si>
  <si>
    <t>apotek</t>
  </si>
  <si>
    <t>Eka</t>
  </si>
  <si>
    <t>Ony</t>
  </si>
  <si>
    <t>warung candra, indo</t>
  </si>
  <si>
    <t>siatas barita</t>
  </si>
  <si>
    <t>Suci</t>
  </si>
  <si>
    <t>AG, 888</t>
  </si>
  <si>
    <t>Ellis</t>
  </si>
  <si>
    <t>Cokky</t>
  </si>
  <si>
    <t>Hilpe</t>
  </si>
  <si>
    <t>Memo</t>
  </si>
  <si>
    <t>Cintia</t>
  </si>
  <si>
    <t>Lestari haloho</t>
  </si>
  <si>
    <t>Yessi</t>
  </si>
  <si>
    <t>gembung</t>
  </si>
  <si>
    <t>Sariati</t>
  </si>
  <si>
    <t>jeruk purut</t>
  </si>
  <si>
    <t>Sapadia rosa</t>
  </si>
  <si>
    <t>lontong julieti</t>
  </si>
  <si>
    <t xml:space="preserve">mie pansit goreng di simpang Pmm </t>
  </si>
  <si>
    <t>Marissa</t>
  </si>
  <si>
    <t>sabrino</t>
  </si>
  <si>
    <t>kurniawan</t>
  </si>
  <si>
    <t>tiur/nonang</t>
  </si>
  <si>
    <t>acuan</t>
  </si>
  <si>
    <t>dwi</t>
  </si>
  <si>
    <t>kedai kopi rindu</t>
  </si>
  <si>
    <t>chenchen</t>
  </si>
  <si>
    <t>teng teng</t>
  </si>
  <si>
    <t>akun, awai, lims</t>
  </si>
  <si>
    <t>tessa</t>
  </si>
  <si>
    <t>pecal sim</t>
  </si>
  <si>
    <t>very</t>
  </si>
  <si>
    <t>kak lenni</t>
  </si>
  <si>
    <t>mom knaya</t>
  </si>
  <si>
    <t>RM 333</t>
  </si>
  <si>
    <t>kelapa muda di jalan MH Sitorus</t>
  </si>
  <si>
    <t>lisma</t>
  </si>
  <si>
    <t>salomo</t>
  </si>
  <si>
    <t>sobat</t>
  </si>
  <si>
    <t>panjnag</t>
  </si>
  <si>
    <t>Citra</t>
  </si>
  <si>
    <t>Rini</t>
  </si>
  <si>
    <t>apotek hendratni</t>
  </si>
  <si>
    <t>martabak telor depan RSU</t>
  </si>
  <si>
    <t>Nancy</t>
  </si>
  <si>
    <t>jus</t>
  </si>
  <si>
    <t>acim</t>
  </si>
  <si>
    <t>Keysa</t>
  </si>
  <si>
    <t>mbak itin</t>
  </si>
  <si>
    <t>Natasya</t>
  </si>
  <si>
    <t>minya zaitun</t>
  </si>
  <si>
    <t>balie</t>
  </si>
  <si>
    <t>marlboro putih antar ke aryainn bayar via bca</t>
  </si>
  <si>
    <t>umar</t>
  </si>
  <si>
    <t>lava rajamin</t>
  </si>
  <si>
    <t>estefani</t>
  </si>
  <si>
    <t>ibu nuri</t>
  </si>
  <si>
    <t>amei</t>
  </si>
  <si>
    <t>Siringringo</t>
  </si>
  <si>
    <t>Nasi goreng akai</t>
  </si>
  <si>
    <t>deny</t>
  </si>
  <si>
    <t>bakpao di koktong cipto</t>
  </si>
  <si>
    <t>harum manis, pecal indah sari</t>
  </si>
  <si>
    <t>339, kok tong</t>
  </si>
  <si>
    <t>jemput di jalan serdang</t>
  </si>
  <si>
    <t>oranyono, 333, martabak telor</t>
  </si>
  <si>
    <t>jalan seram</t>
  </si>
  <si>
    <t>kepiting gokil</t>
  </si>
  <si>
    <t>Ock bali</t>
  </si>
  <si>
    <t>Beli di alfa ato indomaret aja bang</t>
  </si>
  <si>
    <t>gregorius</t>
  </si>
  <si>
    <t>reymond</t>
  </si>
  <si>
    <t>KFC, RUMAH MAKAN MINANG</t>
  </si>
  <si>
    <t>momy lio</t>
  </si>
  <si>
    <t>jalan kompi, suzuya, nascam</t>
  </si>
  <si>
    <t>Athai</t>
  </si>
  <si>
    <t>gajah</t>
  </si>
  <si>
    <t>ami</t>
  </si>
  <si>
    <t>panggang jalan sarinemba</t>
  </si>
  <si>
    <t>reno</t>
  </si>
  <si>
    <t>santoto</t>
  </si>
  <si>
    <t>kebab simpang jalan medan singa</t>
  </si>
  <si>
    <t>Nasi tim jalan cipto simpg surabaya</t>
  </si>
  <si>
    <t>Antoni</t>
  </si>
  <si>
    <t>acek botak</t>
  </si>
  <si>
    <t>wak atik</t>
  </si>
  <si>
    <t>Fei</t>
  </si>
  <si>
    <t>Angel</t>
  </si>
  <si>
    <t>horja</t>
  </si>
  <si>
    <t>Melly</t>
  </si>
  <si>
    <t>pansit jalan tongkol</t>
  </si>
  <si>
    <t>mie guntur, jadi ke ajo</t>
  </si>
  <si>
    <t>ambil barang di jalan pabrik kertas</t>
  </si>
  <si>
    <t>silindung, TST</t>
  </si>
  <si>
    <t>mie ayam samping warung steak</t>
  </si>
  <si>
    <t>Miyuki</t>
  </si>
  <si>
    <t>hardi</t>
  </si>
  <si>
    <t>martabak</t>
  </si>
  <si>
    <t>lava anggi, lava rajamin</t>
  </si>
  <si>
    <t>Patari</t>
  </si>
  <si>
    <t>mas to, cinde</t>
  </si>
  <si>
    <t>ganda, telkom</t>
  </si>
  <si>
    <t>Akang</t>
  </si>
  <si>
    <t>Friska</t>
  </si>
  <si>
    <t>Nila</t>
  </si>
  <si>
    <t>KFC rehan</t>
  </si>
  <si>
    <t>Anton</t>
  </si>
  <si>
    <t>surabaya martabak</t>
  </si>
  <si>
    <t>ibu nainggolan</t>
  </si>
  <si>
    <t>jalan surabaya depan suntan agung</t>
  </si>
  <si>
    <t>willy</t>
  </si>
  <si>
    <t>pansit 33</t>
  </si>
  <si>
    <t>renata</t>
  </si>
  <si>
    <t>meta</t>
  </si>
  <si>
    <t>nasi campur, KFC, gendut</t>
  </si>
  <si>
    <t>dasuha sudirman</t>
  </si>
  <si>
    <t>bubur jalan surabaya</t>
  </si>
  <si>
    <t>ummy</t>
  </si>
  <si>
    <t>nasi urap jalan wahidin</t>
  </si>
  <si>
    <t>lena</t>
  </si>
  <si>
    <t>hiu, pindah cipto 10</t>
  </si>
  <si>
    <t>mega sinaga</t>
  </si>
  <si>
    <t>antar anak</t>
  </si>
  <si>
    <t>jumbo</t>
  </si>
  <si>
    <t>christoper</t>
  </si>
  <si>
    <t>ganda, jne</t>
  </si>
  <si>
    <t>nori</t>
  </si>
  <si>
    <t>kue apom</t>
  </si>
  <si>
    <t>beli bir</t>
  </si>
  <si>
    <t>seram bawah, kartini</t>
  </si>
  <si>
    <t>Mie goreng MiMi, pindah sultan</t>
  </si>
  <si>
    <t>alfero</t>
  </si>
  <si>
    <t>mo cafe</t>
  </si>
  <si>
    <t>irma</t>
  </si>
  <si>
    <t>silimakuta, pindah ke volley</t>
  </si>
  <si>
    <t>sari</t>
  </si>
  <si>
    <t>rm siahaan</t>
  </si>
  <si>
    <t>ayu yustika</t>
  </si>
  <si>
    <t>ade irma, nam nam</t>
  </si>
  <si>
    <t>nasi padang sambo</t>
  </si>
  <si>
    <t>nia</t>
  </si>
  <si>
    <t>indomaret kartini</t>
  </si>
  <si>
    <t>agnes</t>
  </si>
  <si>
    <t>Roti Ketawa Sambo</t>
  </si>
  <si>
    <t>aambil barang</t>
  </si>
  <si>
    <t>kak nova</t>
  </si>
  <si>
    <t>rujak sebrang ganda, cendol</t>
  </si>
  <si>
    <t>depan murni sadar</t>
  </si>
  <si>
    <t>siaulink</t>
  </si>
  <si>
    <t>ramli</t>
  </si>
  <si>
    <t>antar efata ke sekolah</t>
  </si>
  <si>
    <t>jemput efata di sekolah</t>
  </si>
  <si>
    <t>neiny</t>
  </si>
  <si>
    <t>Mie pangsit dhini yg simpang jl. Sepat</t>
  </si>
  <si>
    <t>tamsis</t>
  </si>
  <si>
    <t>Kurniawan</t>
  </si>
  <si>
    <t>pane</t>
  </si>
  <si>
    <t>melati</t>
  </si>
  <si>
    <t>shelly</t>
  </si>
  <si>
    <t>mie goreng sabang merauke, kok tong</t>
  </si>
  <si>
    <t>jemput di sultan agung</t>
  </si>
  <si>
    <t>mtbs</t>
  </si>
  <si>
    <t>kafe pelangi, sedap</t>
  </si>
  <si>
    <t>pizza hut</t>
  </si>
  <si>
    <t>gresya</t>
  </si>
  <si>
    <t xml:space="preserve"> Nasi ajo yg di dalam pahor</t>
  </si>
  <si>
    <t>Imelia</t>
  </si>
  <si>
    <t>lap bol atas</t>
  </si>
  <si>
    <t>antony</t>
  </si>
  <si>
    <t>uncle88</t>
  </si>
  <si>
    <t>kafe bang jai</t>
  </si>
  <si>
    <t>mey</t>
  </si>
  <si>
    <t>lika</t>
  </si>
  <si>
    <t>idea</t>
  </si>
  <si>
    <t>ambil paket di indah taxi</t>
  </si>
  <si>
    <t>nasi depan sultan agung</t>
  </si>
  <si>
    <t>angel cafe</t>
  </si>
  <si>
    <t>johir</t>
  </si>
  <si>
    <t>reysa</t>
  </si>
  <si>
    <t>kliwon</t>
  </si>
  <si>
    <t>erlin</t>
  </si>
  <si>
    <t>paul</t>
  </si>
  <si>
    <t>boyenk, sate padang</t>
  </si>
  <si>
    <t>toko obat cipto</t>
  </si>
  <si>
    <t>tiwi</t>
  </si>
  <si>
    <t>geprek yuni</t>
  </si>
  <si>
    <t>arya in, miramar</t>
  </si>
  <si>
    <t>vj cake, lava anggi</t>
  </si>
  <si>
    <t>ogi</t>
  </si>
  <si>
    <t>bpk marihat</t>
  </si>
  <si>
    <t>mie so banjar, mi so kak sri</t>
  </si>
  <si>
    <t>Gunawan</t>
  </si>
  <si>
    <t>transfer, pahor</t>
  </si>
  <si>
    <t>pansit gajah, kafe pelangi</t>
  </si>
  <si>
    <t>makarsa</t>
  </si>
  <si>
    <t>alun</t>
  </si>
  <si>
    <t>kafe nayla</t>
  </si>
  <si>
    <t>chicken holic</t>
  </si>
  <si>
    <t>sriyanti</t>
  </si>
  <si>
    <t>Kimia Farma</t>
  </si>
  <si>
    <t>barbie</t>
  </si>
  <si>
    <t>lontong india depan indo pattimura</t>
  </si>
  <si>
    <t>toko mega jaya prabot</t>
  </si>
  <si>
    <t>kfc, bca</t>
  </si>
  <si>
    <t>holy</t>
  </si>
  <si>
    <t>antar makanan</t>
  </si>
  <si>
    <t>anggi</t>
  </si>
  <si>
    <t>order</t>
  </si>
  <si>
    <t>uncle 88, nam nam</t>
  </si>
  <si>
    <t>nasi depan siantar hotel</t>
  </si>
  <si>
    <t>roswaty</t>
  </si>
  <si>
    <t>jemput barang</t>
  </si>
  <si>
    <t>sinar</t>
  </si>
  <si>
    <t>natalia</t>
  </si>
  <si>
    <t>martuah</t>
  </si>
  <si>
    <t>Soa sio blue diamond</t>
  </si>
  <si>
    <t>lora</t>
  </si>
  <si>
    <t>panggang aruan</t>
  </si>
  <si>
    <t>jalaj sinar</t>
  </si>
  <si>
    <t>beli kaset</t>
  </si>
  <si>
    <t>ernawati</t>
  </si>
  <si>
    <t>rujak sutomo</t>
  </si>
  <si>
    <t>toko mega jaya</t>
  </si>
  <si>
    <t>meylan</t>
  </si>
  <si>
    <t>cincau tony</t>
  </si>
  <si>
    <t>warnet</t>
  </si>
  <si>
    <t>roti ketawa</t>
  </si>
  <si>
    <t>bakso lel3k</t>
  </si>
  <si>
    <t>mo cafe, gajah</t>
  </si>
  <si>
    <t>eka</t>
  </si>
  <si>
    <t>neng</t>
  </si>
  <si>
    <t>kepiting bargos</t>
  </si>
  <si>
    <t>ivan</t>
  </si>
  <si>
    <t>spk</t>
  </si>
  <si>
    <t>feby</t>
  </si>
  <si>
    <t>warkop</t>
  </si>
  <si>
    <t>jaket beli di kafe 306 
- dendeng sapi sama nasi dendeng sama nasi aja bilang pesanan zahra dr mak saragih 
- nasi sama tauco ikan lele 1  
- teh manis dingin 2 
- ambil uang d bca 
beli tisu di indomaret 
antar kos nanda jl pangad</t>
  </si>
  <si>
    <t>rizja</t>
  </si>
  <si>
    <t>jemput ramayan</t>
  </si>
  <si>
    <t>Take mi box</t>
  </si>
  <si>
    <t>ronal</t>
  </si>
  <si>
    <t>vany</t>
  </si>
  <si>
    <t>Surabaya</t>
  </si>
  <si>
    <t>hotel jakarta</t>
  </si>
  <si>
    <t>elyzabeth</t>
  </si>
  <si>
    <t>mahkota</t>
  </si>
  <si>
    <t>simoang 3</t>
  </si>
  <si>
    <t>gracea</t>
  </si>
  <si>
    <t>sate kok tong</t>
  </si>
  <si>
    <t>mie judes</t>
  </si>
  <si>
    <t>awong</t>
  </si>
  <si>
    <t>lontong Juliet</t>
  </si>
  <si>
    <t>warung kopi dizky</t>
  </si>
  <si>
    <t>toko cat</t>
  </si>
  <si>
    <t>beli soklin</t>
  </si>
  <si>
    <t>mei lien</t>
  </si>
  <si>
    <t>cakue depan kok t</t>
  </si>
  <si>
    <t>toko pelangi</t>
  </si>
  <si>
    <t>elviana</t>
  </si>
  <si>
    <t>family kue</t>
  </si>
  <si>
    <t>samping jalan farel pasaribu</t>
  </si>
  <si>
    <t>jus depan nomensen</t>
  </si>
  <si>
    <t>bluediamond  soa sio</t>
  </si>
  <si>
    <t>cory</t>
  </si>
  <si>
    <t>toko hp hoky</t>
  </si>
  <si>
    <t>Lia</t>
  </si>
  <si>
    <t>rm beby</t>
  </si>
  <si>
    <t>Dermanson Girsang</t>
  </si>
  <si>
    <t>cafe 306</t>
  </si>
  <si>
    <t>ruak ruak</t>
  </si>
  <si>
    <t>venny</t>
  </si>
  <si>
    <t>richa</t>
  </si>
  <si>
    <t>jus kartini</t>
  </si>
  <si>
    <t>lesmana</t>
  </si>
  <si>
    <t>Pesan pempek kartini depan tamsis</t>
  </si>
  <si>
    <t>stevani</t>
  </si>
  <si>
    <t>Antar dokument dari gang PD ke mh sitorus..</t>
  </si>
  <si>
    <t xml:space="preserve"> Jemput orang</t>
  </si>
  <si>
    <t>Rizka</t>
  </si>
  <si>
    <t>geprek yuni, pahor</t>
  </si>
  <si>
    <t>sate jalan cipto</t>
  </si>
  <si>
    <t>B Rusuk</t>
  </si>
  <si>
    <t>Nov</t>
  </si>
  <si>
    <t>Uncle 88</t>
  </si>
  <si>
    <t>martabak india</t>
  </si>
  <si>
    <t>iin</t>
  </si>
  <si>
    <t>madam tio, pahor</t>
  </si>
  <si>
    <t>beli obat</t>
  </si>
  <si>
    <t>beby</t>
  </si>
  <si>
    <t>cinde, latif</t>
  </si>
  <si>
    <t>Meriunda</t>
  </si>
  <si>
    <t>ikan bakar tanah jawa</t>
  </si>
  <si>
    <t>Fitriana</t>
  </si>
  <si>
    <t>Wengseng</t>
  </si>
  <si>
    <t>Cory</t>
  </si>
  <si>
    <t>Ibu melia</t>
  </si>
  <si>
    <t>nasi pedas</t>
  </si>
  <si>
    <t>Vincia</t>
  </si>
  <si>
    <t>kue balok</t>
  </si>
  <si>
    <t>Rado</t>
  </si>
  <si>
    <t>Rahmad</t>
  </si>
  <si>
    <t>Rie</t>
  </si>
  <si>
    <t>Lihar</t>
  </si>
  <si>
    <t>Laura</t>
  </si>
  <si>
    <t>apotek, bensu</t>
  </si>
  <si>
    <t>Fhani</t>
  </si>
  <si>
    <t>Ivena</t>
  </si>
  <si>
    <t>ojolali pangururan</t>
  </si>
  <si>
    <t>Billi</t>
  </si>
  <si>
    <t>Ayu</t>
  </si>
  <si>
    <t>warung sembiring</t>
  </si>
  <si>
    <t>Mie tembok</t>
  </si>
  <si>
    <t>Martuah</t>
  </si>
  <si>
    <t>mutiara</t>
  </si>
  <si>
    <t>kutus2</t>
  </si>
  <si>
    <t>azis, apotik matahari, martabak</t>
  </si>
  <si>
    <t>Linda</t>
  </si>
  <si>
    <t>jl thamrin</t>
  </si>
  <si>
    <t>rara</t>
  </si>
  <si>
    <t>SOTO ZURAIDAH Jl. Cipto (Kedai Kopi Mawar)</t>
  </si>
  <si>
    <t>Merinda</t>
  </si>
  <si>
    <t>cipto10, uncle</t>
  </si>
  <si>
    <t>warung tamsis</t>
  </si>
  <si>
    <t>bubur jln surabaya</t>
  </si>
  <si>
    <t>indo</t>
  </si>
  <si>
    <t>surya</t>
  </si>
  <si>
    <t>jalan vohara</t>
  </si>
  <si>
    <t>khairul</t>
  </si>
  <si>
    <t>melpa</t>
  </si>
  <si>
    <t>donny</t>
  </si>
  <si>
    <t>pahor, brastagi</t>
  </si>
  <si>
    <t>hendri</t>
  </si>
  <si>
    <t>pelangi</t>
  </si>
  <si>
    <t>dekat uncle 88</t>
  </si>
  <si>
    <t>bakso b2</t>
  </si>
  <si>
    <t>apriani</t>
  </si>
  <si>
    <t>amei pelangi</t>
  </si>
  <si>
    <t>etha</t>
  </si>
  <si>
    <t>toko obat cina cipto</t>
  </si>
  <si>
    <t>padang yg di megaland</t>
  </si>
  <si>
    <t>julinar</t>
  </si>
  <si>
    <t>kue balok, Sandwich Better</t>
  </si>
  <si>
    <t>dewi p</t>
  </si>
  <si>
    <t xml:space="preserve">ambe kan makanan di Wahidin </t>
  </si>
  <si>
    <t>lims café, singgah ham</t>
  </si>
  <si>
    <t>felix</t>
  </si>
  <si>
    <t>pizza ramayan</t>
  </si>
  <si>
    <t>elprian</t>
  </si>
  <si>
    <t>lisa</t>
  </si>
  <si>
    <t>sabang merauke</t>
  </si>
  <si>
    <t>pizza ramayana</t>
  </si>
  <si>
    <t>sandwhicj better</t>
  </si>
  <si>
    <t>jun</t>
  </si>
  <si>
    <t>yudhi</t>
  </si>
  <si>
    <t>pizza, amanda</t>
  </si>
  <si>
    <t>pizza house</t>
  </si>
  <si>
    <t>sate, mimi</t>
  </si>
  <si>
    <t>benito</t>
  </si>
  <si>
    <t>metro, Tapanuli</t>
  </si>
  <si>
    <t>memeng, mimi, m7</t>
  </si>
  <si>
    <t>sate mawar, ayen</t>
  </si>
  <si>
    <t>ivena</t>
  </si>
  <si>
    <t>edy</t>
  </si>
  <si>
    <t>Ramayana</t>
  </si>
  <si>
    <t>christy</t>
  </si>
  <si>
    <t>vinsensia</t>
  </si>
  <si>
    <t>Lusi</t>
  </si>
  <si>
    <t>Evi</t>
  </si>
  <si>
    <t>Mega Sinaga</t>
  </si>
  <si>
    <t>Bing</t>
  </si>
  <si>
    <t>Pizza ramayana</t>
  </si>
  <si>
    <t>bubur ayam</t>
  </si>
  <si>
    <t>Priscilla</t>
  </si>
  <si>
    <t>Salemba</t>
  </si>
  <si>
    <t>ckro, cipto</t>
  </si>
  <si>
    <t>tina</t>
  </si>
  <si>
    <t>Merliance</t>
  </si>
  <si>
    <t>Pizza Ramayana</t>
  </si>
  <si>
    <t>Anastasia</t>
  </si>
  <si>
    <t>Pizza House</t>
  </si>
  <si>
    <t>VJ Cake, neko2</t>
  </si>
  <si>
    <t>Beby</t>
  </si>
  <si>
    <t>sate madura tamsis, mie goreng</t>
  </si>
  <si>
    <t>es coklat</t>
  </si>
  <si>
    <t>mama alden</t>
  </si>
  <si>
    <t>Henni</t>
  </si>
  <si>
    <t>ampi, alfa midi</t>
  </si>
  <si>
    <t>Mau pesan nasi campur sebelah Telkom</t>
  </si>
  <si>
    <t>berstagi</t>
  </si>
  <si>
    <t>pizza, istana buah</t>
  </si>
  <si>
    <t>ade irma</t>
  </si>
  <si>
    <t>jalan kartini</t>
  </si>
  <si>
    <t>nany</t>
  </si>
  <si>
    <t>fin</t>
  </si>
  <si>
    <t>pizza ram</t>
  </si>
  <si>
    <t>juni</t>
  </si>
  <si>
    <t>mega sari</t>
  </si>
  <si>
    <t>marni</t>
  </si>
  <si>
    <t>token</t>
  </si>
  <si>
    <t>yonan</t>
  </si>
  <si>
    <t>gurki</t>
  </si>
  <si>
    <t>baby cumi</t>
  </si>
  <si>
    <t>mawarni</t>
  </si>
  <si>
    <t>jalan sriwijaya</t>
  </si>
  <si>
    <t>gang seika</t>
  </si>
  <si>
    <t>Nany</t>
  </si>
  <si>
    <t>salmi</t>
  </si>
  <si>
    <t>nasi goreng ojolali jalan enggang</t>
  </si>
  <si>
    <t>Richa</t>
  </si>
  <si>
    <t>Banana ping</t>
  </si>
  <si>
    <t>rujak</t>
  </si>
  <si>
    <t>rado mobil</t>
  </si>
  <si>
    <t>Catherine</t>
  </si>
  <si>
    <t>bluediamond jln pane</t>
  </si>
  <si>
    <t>rita</t>
  </si>
  <si>
    <t>cinde, sriwijaya</t>
  </si>
  <si>
    <t xml:space="preserve"> </t>
  </si>
  <si>
    <t>aon, nasi bungkus</t>
  </si>
  <si>
    <t>marischa purba</t>
  </si>
  <si>
    <t>hermanto</t>
  </si>
  <si>
    <t>mie wak guntur</t>
  </si>
  <si>
    <t>obor</t>
  </si>
  <si>
    <t>bunli</t>
  </si>
  <si>
    <t>mie rel</t>
  </si>
  <si>
    <t>arma</t>
  </si>
  <si>
    <t>mega jaya</t>
  </si>
  <si>
    <t>daniel</t>
  </si>
  <si>
    <t>dr yenny</t>
  </si>
  <si>
    <t>rujak kebun binatang</t>
  </si>
  <si>
    <t>es family jalan pane, pecal jl bahagia</t>
  </si>
  <si>
    <t>Jus siregar</t>
  </si>
  <si>
    <t>isi pulsa</t>
  </si>
  <si>
    <t>driver boncengan</t>
  </si>
  <si>
    <t>warung setia</t>
  </si>
  <si>
    <t>minarti</t>
  </si>
  <si>
    <t>alfamidi jalan kartini</t>
  </si>
  <si>
    <t>patari</t>
  </si>
  <si>
    <t>simpang sultan agung, bandrek cokro, ganda</t>
  </si>
  <si>
    <t>cahtrine</t>
  </si>
  <si>
    <t>rm 30</t>
  </si>
  <si>
    <t>debora p</t>
  </si>
  <si>
    <t>suzuya, mahkota, kafe jerafa</t>
  </si>
  <si>
    <t>M7, azis</t>
  </si>
  <si>
    <t>masi goreng cinta</t>
  </si>
  <si>
    <t>eva nora</t>
  </si>
  <si>
    <t>rm 77</t>
  </si>
  <si>
    <t>rm 888, jus  siregar</t>
  </si>
  <si>
    <t>siantar square</t>
  </si>
  <si>
    <t>Indomie goreng di siantar square Evi jus 1</t>
  </si>
  <si>
    <t>apotik matahari, indo</t>
  </si>
  <si>
    <t>januar</t>
  </si>
  <si>
    <t>Bg bs beli DVD di Ozi? Jl merdeka</t>
  </si>
  <si>
    <t>Risma</t>
  </si>
  <si>
    <t>rio purba</t>
  </si>
  <si>
    <t>nasi padang jalan kartini</t>
  </si>
  <si>
    <t>Diani</t>
  </si>
  <si>
    <t>MTBS</t>
  </si>
  <si>
    <t>Guru</t>
  </si>
  <si>
    <t>Desi</t>
  </si>
  <si>
    <t>jalan wahidin, awong</t>
  </si>
  <si>
    <t>mami dimsum</t>
  </si>
  <si>
    <t>titanum</t>
  </si>
  <si>
    <t>warung bu Icuk, sultan agung</t>
  </si>
  <si>
    <t>uncle - megaland</t>
  </si>
  <si>
    <t>cipto - sriwijaya</t>
  </si>
  <si>
    <t>cipo 10</t>
  </si>
  <si>
    <t xml:space="preserve">Catherine </t>
  </si>
  <si>
    <t>martabak simpang jalan surabaya</t>
  </si>
  <si>
    <t>Irma</t>
  </si>
  <si>
    <t>martabak mesir</t>
  </si>
  <si>
    <t>gado2 jalan wahidin depan naga mas</t>
  </si>
  <si>
    <t>Bubur ayam jl Cipto 1 bks</t>
  </si>
  <si>
    <t>Yudhis</t>
  </si>
  <si>
    <t>panjang jalan kartini</t>
  </si>
  <si>
    <t>Billie</t>
  </si>
  <si>
    <t>pansit awong</t>
  </si>
  <si>
    <t>RM Silalahi</t>
  </si>
  <si>
    <t>Christin</t>
  </si>
  <si>
    <t>ayam penyet cindelaras</t>
  </si>
  <si>
    <t>rini</t>
  </si>
  <si>
    <t>Neny</t>
  </si>
  <si>
    <t>pondok jilbab</t>
  </si>
  <si>
    <t>Cafe Jerapah</t>
  </si>
  <si>
    <t>Mak hera</t>
  </si>
  <si>
    <t>sutomo square</t>
  </si>
  <si>
    <t>septiani</t>
  </si>
  <si>
    <t>panjang gang deli</t>
  </si>
  <si>
    <t>cen cen</t>
  </si>
  <si>
    <t>jonathan</t>
  </si>
  <si>
    <t>Bubur ayam cirebon</t>
  </si>
  <si>
    <t>king pansit</t>
  </si>
  <si>
    <t>bunli, surabaya, sultan agung</t>
  </si>
  <si>
    <t>mom kanaya</t>
  </si>
  <si>
    <t>polonia</t>
  </si>
  <si>
    <t>apotik jalan kartini</t>
  </si>
  <si>
    <t>kopi di asun</t>
  </si>
  <si>
    <t>Mie tanjung dekat rel kreta api</t>
  </si>
  <si>
    <t>doorsmer</t>
  </si>
  <si>
    <t>Sop kak willy jln kartini</t>
  </si>
  <si>
    <t>lita</t>
  </si>
  <si>
    <t>pei</t>
  </si>
  <si>
    <t>gg polonia</t>
  </si>
  <si>
    <t>mak hera</t>
  </si>
  <si>
    <t>pondok jilbab, pahor</t>
  </si>
  <si>
    <t>Lava rajamin</t>
  </si>
  <si>
    <t>nela</t>
  </si>
  <si>
    <t>ayong</t>
  </si>
  <si>
    <t>jansen</t>
  </si>
  <si>
    <t>ade</t>
  </si>
  <si>
    <t>Warung bu Hikmah, jl.Sriwijaya</t>
  </si>
  <si>
    <t>vihara silindung</t>
  </si>
  <si>
    <t>sri yanti</t>
  </si>
  <si>
    <t>bakpau, awong</t>
  </si>
  <si>
    <t>rujak ganda</t>
  </si>
  <si>
    <t>haelvin</t>
  </si>
  <si>
    <t>vege kandang besar</t>
  </si>
  <si>
    <t>flynn gracellie</t>
  </si>
  <si>
    <t>sarinemba</t>
  </si>
  <si>
    <t>alfa midi kartini</t>
  </si>
  <si>
    <t>beli bunga, elly</t>
  </si>
  <si>
    <t>imas</t>
  </si>
  <si>
    <t>missi silalahi</t>
  </si>
  <si>
    <t>ecy</t>
  </si>
  <si>
    <t>Ambil kopi dari koktong bawah cipto</t>
  </si>
  <si>
    <t>hardy</t>
  </si>
  <si>
    <t>awang</t>
  </si>
  <si>
    <t>nobol</t>
  </si>
  <si>
    <t>samping aroma kartini, ganda kartini, indo</t>
  </si>
  <si>
    <t>Ag cipto wahidin goreng ade irma nam</t>
  </si>
  <si>
    <t>melva purba</t>
  </si>
  <si>
    <t>Jus depan TK Handayani simpang jln voli</t>
  </si>
  <si>
    <t>yasmin</t>
  </si>
  <si>
    <t>suni</t>
  </si>
  <si>
    <t>Wind</t>
  </si>
  <si>
    <t>dapur mbak Rincek</t>
  </si>
  <si>
    <t>Voldemort</t>
  </si>
  <si>
    <t>nasi pdang jalan kartin</t>
  </si>
  <si>
    <t>bakso kliwon, aqua</t>
  </si>
  <si>
    <t>Rizky</t>
  </si>
  <si>
    <t>Kinantan-jalan merpati rm beby-padang panjang-jalan jawa vila jawa indah</t>
  </si>
  <si>
    <t>Veronika</t>
  </si>
  <si>
    <t>juns</t>
  </si>
  <si>
    <t>teresia</t>
  </si>
  <si>
    <t>sate padang pariaman</t>
  </si>
  <si>
    <t>kevin</t>
  </si>
  <si>
    <t xml:space="preserve">RM Simpang Tiga </t>
  </si>
  <si>
    <t>pizzahouse</t>
  </si>
  <si>
    <t>cipto atas ada jual Kue lobak goreng, jadi ke cokro</t>
  </si>
  <si>
    <t>Bg belikan tahu goreng di pajak horas 10 rb, sama daunsop 7 rb, antar ke bakso lava jalan Kartini atas bg</t>
  </si>
  <si>
    <t>franky</t>
  </si>
  <si>
    <t>taman beo</t>
  </si>
  <si>
    <t>ibu hermanto</t>
  </si>
  <si>
    <t>malvin/raga ria</t>
  </si>
  <si>
    <t>rotua</t>
  </si>
  <si>
    <t>Azhar</t>
  </si>
  <si>
    <t>pizza house, pansit, blue diamond</t>
  </si>
  <si>
    <t>susiana</t>
  </si>
  <si>
    <t>nasi goreng bos</t>
  </si>
  <si>
    <t>tulek</t>
  </si>
  <si>
    <t>AG, siantar square</t>
  </si>
  <si>
    <t>Mie pansit 24 jam</t>
  </si>
  <si>
    <t xml:space="preserve">memeng </t>
  </si>
  <si>
    <t>Cipto simpang surabaya, deyuri</t>
  </si>
  <si>
    <t>li mei</t>
  </si>
  <si>
    <t>jefry</t>
  </si>
  <si>
    <t>awai, kebab</t>
  </si>
  <si>
    <t>dea</t>
  </si>
  <si>
    <t>aventea, oyom</t>
  </si>
  <si>
    <t>kebab jalan kartini</t>
  </si>
  <si>
    <t>Kalau toko roti apa yg masih buka ya</t>
  </si>
  <si>
    <t>sabar</t>
  </si>
  <si>
    <t>Lizya</t>
  </si>
  <si>
    <t>nasgor balie</t>
  </si>
  <si>
    <t>vegetarian, surabaya</t>
  </si>
  <si>
    <t xml:space="preserve">nasi babat Jl. Kartini </t>
  </si>
  <si>
    <t>nasi lemak simpang surabaya cipto</t>
  </si>
  <si>
    <t>Pariama</t>
  </si>
  <si>
    <t>soto betawi yg dijalan gereja simpang jalan tarutung</t>
  </si>
  <si>
    <t>antar makanan dari kafe pelangi</t>
  </si>
  <si>
    <t>risa</t>
  </si>
  <si>
    <t>blue diamond</t>
  </si>
  <si>
    <t>apotik hendrayatni</t>
  </si>
  <si>
    <t>Ibu eko</t>
  </si>
  <si>
    <t>rm silindung</t>
  </si>
  <si>
    <t>pak emily</t>
  </si>
  <si>
    <t>antar barang</t>
  </si>
  <si>
    <t>kartini</t>
  </si>
  <si>
    <t>belakang gor</t>
  </si>
  <si>
    <t>nyai nadim, apotik, baby shop jalan sudirman</t>
  </si>
  <si>
    <t>Molin</t>
  </si>
  <si>
    <t xml:space="preserve"> kok tong</t>
  </si>
  <si>
    <t>kerupuk jangek</t>
  </si>
  <si>
    <t>Yenny</t>
  </si>
  <si>
    <t>brastagi</t>
  </si>
  <si>
    <t>sop mbak elly</t>
  </si>
  <si>
    <t>lia</t>
  </si>
  <si>
    <t>ambil paket di murni sadar
kirim ke JNE</t>
  </si>
  <si>
    <t>girsang</t>
  </si>
  <si>
    <t>sate garuda jalan jawa</t>
  </si>
  <si>
    <t>pegadaian, galung</t>
  </si>
  <si>
    <t>blue diamond jalan pane</t>
  </si>
  <si>
    <t>mo café jalan wahidin</t>
  </si>
  <si>
    <t>imelda sapadia</t>
  </si>
  <si>
    <t>nurul</t>
  </si>
  <si>
    <t>mie ayam endang</t>
  </si>
  <si>
    <t>pattaya. evi jus</t>
  </si>
  <si>
    <t>rm 30, jadi ke warung steak</t>
  </si>
  <si>
    <t>ibu mrlia</t>
  </si>
  <si>
    <t>m riadi</t>
  </si>
  <si>
    <t>eko sinaga</t>
  </si>
  <si>
    <t>ojolali p</t>
  </si>
  <si>
    <t>bandrek azis</t>
  </si>
  <si>
    <t>radi</t>
  </si>
  <si>
    <t>kebab izzi, panjang</t>
  </si>
  <si>
    <t>Bli kn kebab yg di sutomo  simpng koktong</t>
  </si>
  <si>
    <t>indra</t>
  </si>
  <si>
    <t>wenny</t>
  </si>
  <si>
    <t>nyai nadim</t>
  </si>
  <si>
    <t>new dollar</t>
  </si>
  <si>
    <t>kafe pelangi, kako</t>
  </si>
  <si>
    <t>Armaina</t>
  </si>
  <si>
    <t>mie rebus</t>
  </si>
  <si>
    <t>AH</t>
  </si>
  <si>
    <t>Amel</t>
  </si>
  <si>
    <t>burger dan kebab</t>
  </si>
  <si>
    <t>samping michigan</t>
  </si>
  <si>
    <t>ambil baju</t>
  </si>
  <si>
    <t>jihan</t>
  </si>
  <si>
    <t>Bg belikan undang ulang tahun ke 17 di pasar Horas</t>
  </si>
  <si>
    <t>Mona</t>
  </si>
  <si>
    <t>warung sarapan batubara</t>
  </si>
  <si>
    <t>ambil surat</t>
  </si>
  <si>
    <t>mie ayam cekere</t>
  </si>
  <si>
    <t>ester pasaribu</t>
  </si>
  <si>
    <t>mie ayam rita</t>
  </si>
  <si>
    <t>dasuha</t>
  </si>
  <si>
    <t>Dylan</t>
  </si>
  <si>
    <t>RM Sehat, aventea</t>
  </si>
  <si>
    <t>idola melati, cinde</t>
  </si>
  <si>
    <t>Jessyca</t>
  </si>
  <si>
    <t>bca, rm merpati</t>
  </si>
  <si>
    <t>pohon seri</t>
  </si>
  <si>
    <t>fhani</t>
  </si>
  <si>
    <t>amie</t>
  </si>
  <si>
    <t>optik horas</t>
  </si>
  <si>
    <t>toko bintang jaya jalan wahidin</t>
  </si>
  <si>
    <t>rujak sebrang aspol</t>
  </si>
  <si>
    <t>Ratna</t>
  </si>
  <si>
    <t>zeiny</t>
  </si>
  <si>
    <t>Yudis</t>
  </si>
  <si>
    <t>pokat</t>
  </si>
  <si>
    <t>Ayus</t>
  </si>
  <si>
    <t>Vina</t>
  </si>
  <si>
    <t>yusnani</t>
  </si>
  <si>
    <t>Sunita</t>
  </si>
  <si>
    <t>333 megaland</t>
  </si>
  <si>
    <t>nasi goreng kumis</t>
  </si>
  <si>
    <t>Pahotan</t>
  </si>
  <si>
    <t>rumah makan damang</t>
  </si>
  <si>
    <t>sate bang kamal</t>
  </si>
  <si>
    <t>Olivia</t>
  </si>
  <si>
    <t>Vivian</t>
  </si>
  <si>
    <t>galung, ganda, tulek</t>
  </si>
  <si>
    <t>yuliati</t>
  </si>
  <si>
    <t>kak erna</t>
  </si>
  <si>
    <t>ayam yasmin, indomaret</t>
  </si>
  <si>
    <t>VJ cakes</t>
  </si>
  <si>
    <t>angga</t>
  </si>
  <si>
    <t>cari bir</t>
  </si>
  <si>
    <t>Hendra</t>
  </si>
  <si>
    <t>kafe 369</t>
  </si>
  <si>
    <t>pikhong</t>
  </si>
  <si>
    <t>simpang2</t>
  </si>
  <si>
    <t>suzuya, neko2, pattaya</t>
  </si>
  <si>
    <t>Afni</t>
  </si>
  <si>
    <t>Theresia</t>
  </si>
  <si>
    <t>Lesmana</t>
  </si>
  <si>
    <t>Rikki</t>
  </si>
  <si>
    <t>geprek bivana</t>
  </si>
  <si>
    <t>rossy</t>
  </si>
  <si>
    <t>mie pangsi christian</t>
  </si>
  <si>
    <t>kepiting</t>
  </si>
  <si>
    <t>samping kok tong</t>
  </si>
  <si>
    <t>Nata</t>
  </si>
  <si>
    <t>nobols, kok tong, dimsum</t>
  </si>
  <si>
    <t>imel</t>
  </si>
  <si>
    <t>utami</t>
  </si>
  <si>
    <t>wendy</t>
  </si>
  <si>
    <t>bubur depan omega</t>
  </si>
  <si>
    <t>mie pansit goreng lah di belakang rel kereta api</t>
  </si>
  <si>
    <t>Soto daging jalan surabaya</t>
  </si>
  <si>
    <t>Mie Pansit goreng jalan tongkol bang 3 yaaa bang..ke Indiiscafe</t>
  </si>
  <si>
    <t>Nasi nenek cipto-depan tamsis-perumahan</t>
  </si>
  <si>
    <t>nasi jalan wahidin sblh kedai kopi rindu</t>
  </si>
  <si>
    <t>bakso lava</t>
  </si>
  <si>
    <t>lontong</t>
  </si>
  <si>
    <t>beli pansit palang cokro</t>
  </si>
  <si>
    <t>erika</t>
  </si>
  <si>
    <t>Rama</t>
  </si>
  <si>
    <t>friska</t>
  </si>
  <si>
    <t>teteh icha</t>
  </si>
  <si>
    <t>Enny</t>
  </si>
  <si>
    <t>mak desman</t>
  </si>
  <si>
    <t>epi</t>
  </si>
  <si>
    <t>Ummy</t>
  </si>
  <si>
    <t>kok tog</t>
  </si>
  <si>
    <t>Rina</t>
  </si>
  <si>
    <t>lisnawati</t>
  </si>
  <si>
    <t>lonton jalan nias</t>
  </si>
  <si>
    <t>nuraini</t>
  </si>
  <si>
    <t>chrsitine</t>
  </si>
  <si>
    <t>guspiter</t>
  </si>
  <si>
    <t>tondong ta</t>
  </si>
  <si>
    <t>Sarah</t>
  </si>
  <si>
    <t>syasya</t>
  </si>
  <si>
    <t>febry</t>
  </si>
  <si>
    <t>lisnawaty</t>
  </si>
  <si>
    <t>gorengan farel</t>
  </si>
  <si>
    <t>natasya</t>
  </si>
  <si>
    <t>nikcy</t>
  </si>
  <si>
    <t>renny</t>
  </si>
  <si>
    <t>makanan burung</t>
  </si>
  <si>
    <t>astri</t>
  </si>
  <si>
    <t>meylin</t>
  </si>
  <si>
    <t>xyosvan</t>
  </si>
  <si>
    <t>theo</t>
  </si>
  <si>
    <t>anadut</t>
  </si>
  <si>
    <t>aryana</t>
  </si>
  <si>
    <t>belanaj</t>
  </si>
  <si>
    <t>dijemput makanan di pelangi jam 18.45</t>
  </si>
  <si>
    <t>rose lin</t>
  </si>
  <si>
    <t>merdeka ponsel</t>
  </si>
  <si>
    <t>bakpau kok tong</t>
  </si>
  <si>
    <t>trixie</t>
  </si>
  <si>
    <t>fredrik</t>
  </si>
  <si>
    <t>helen</t>
  </si>
  <si>
    <t>gang patar</t>
  </si>
  <si>
    <t>nila</t>
  </si>
  <si>
    <t>lisbet</t>
  </si>
  <si>
    <t>nova bag huk</t>
  </si>
  <si>
    <t>ali king</t>
  </si>
  <si>
    <t>walmaria</t>
  </si>
  <si>
    <t>KYla</t>
  </si>
  <si>
    <t>indo megaland</t>
  </si>
  <si>
    <t>renyhuang</t>
  </si>
  <si>
    <t>cathrine</t>
  </si>
  <si>
    <t>ayam geprek gendut jakarta yg d mh sitorus</t>
  </si>
  <si>
    <t>lasrika</t>
  </si>
  <si>
    <t>evelin</t>
  </si>
  <si>
    <t>RPKAD</t>
  </si>
  <si>
    <t>ririn sinaga</t>
  </si>
  <si>
    <t>ryu</t>
  </si>
  <si>
    <t>bintang</t>
  </si>
  <si>
    <t>ke armed</t>
  </si>
  <si>
    <t>fen</t>
  </si>
  <si>
    <t>ayen, rm 88</t>
  </si>
  <si>
    <t>nike</t>
  </si>
  <si>
    <t>brownn café</t>
  </si>
  <si>
    <t>whitny</t>
  </si>
  <si>
    <t>Asa</t>
  </si>
  <si>
    <t>lely</t>
  </si>
  <si>
    <t>junaidi</t>
  </si>
  <si>
    <t>bertho</t>
  </si>
  <si>
    <t>kimia farma kartini</t>
  </si>
  <si>
    <t>mami dimsum, indo</t>
  </si>
  <si>
    <t>Mie goreng Tamsis</t>
  </si>
  <si>
    <t>ibu deli</t>
  </si>
  <si>
    <t>eprilando</t>
  </si>
  <si>
    <t>beliin sate dr dpan kntr bpn megaland ke koktong cipto</t>
  </si>
  <si>
    <t>Januarsen</t>
  </si>
  <si>
    <t>mie pansit gajah</t>
  </si>
  <si>
    <t>cokro</t>
  </si>
  <si>
    <t xml:space="preserve">mary </t>
  </si>
  <si>
    <t>rismanto</t>
  </si>
  <si>
    <t>bandrek cokro</t>
  </si>
  <si>
    <t>vegetarian, omega</t>
  </si>
  <si>
    <t>Vivi</t>
  </si>
  <si>
    <t>jemput di Koperasi PTPN IV Unit Emplasmen</t>
  </si>
  <si>
    <t>pitaloka</t>
  </si>
  <si>
    <t>cozzy</t>
  </si>
  <si>
    <t>lontong mbak evi</t>
  </si>
  <si>
    <t>Mie balap simpang jalan ade irma</t>
  </si>
  <si>
    <t>icha</t>
  </si>
  <si>
    <t>mihun di jalan jawa dekat mesjid</t>
  </si>
  <si>
    <t>eterna</t>
  </si>
  <si>
    <t>depan cozy</t>
  </si>
  <si>
    <t>imelda</t>
  </si>
  <si>
    <t>bubur ayam Cirebon</t>
  </si>
  <si>
    <t>Mau order pak di toko buah harum manis</t>
  </si>
  <si>
    <t>Eli</t>
  </si>
  <si>
    <t>nova sinaga</t>
  </si>
  <si>
    <t>nasi campur rumah makan sederhana simpang karangsari</t>
  </si>
  <si>
    <t>frans</t>
  </si>
  <si>
    <t>print file</t>
  </si>
  <si>
    <t>ashifah</t>
  </si>
  <si>
    <t>cindelaras adam malik</t>
  </si>
  <si>
    <t>geprek yuni gani, rujak, BCA</t>
  </si>
  <si>
    <t>Cece Ramayana</t>
  </si>
  <si>
    <t>Jesica</t>
  </si>
  <si>
    <t>RM Padang Panjang jalan kartini</t>
  </si>
  <si>
    <t>alina</t>
  </si>
  <si>
    <t>erni</t>
  </si>
  <si>
    <t>KFC antar jam 16.30</t>
  </si>
  <si>
    <t>elvira</t>
  </si>
  <si>
    <t>jl sriwijaya gg pertiwi no 24 pagar cream campur coklat</t>
  </si>
  <si>
    <t>poetri</t>
  </si>
  <si>
    <t>ernita</t>
  </si>
  <si>
    <t>pondok puyuh latif</t>
  </si>
  <si>
    <t>pulsa, kucing, apotek</t>
  </si>
  <si>
    <t>ningsih</t>
  </si>
  <si>
    <t>KFC jam 4 sore</t>
  </si>
  <si>
    <t>meli</t>
  </si>
  <si>
    <t>yos darsiono</t>
  </si>
  <si>
    <t>mira s</t>
  </si>
  <si>
    <t>sudin</t>
  </si>
  <si>
    <t>astuti</t>
  </si>
  <si>
    <t>mie ayam kak nova</t>
  </si>
  <si>
    <t>uwie</t>
  </si>
  <si>
    <t>taro jeli depan queen</t>
  </si>
  <si>
    <t>lie chai</t>
  </si>
  <si>
    <t>bing</t>
  </si>
  <si>
    <t>diani</t>
  </si>
  <si>
    <t>gita</t>
  </si>
  <si>
    <t>jmput barang</t>
  </si>
  <si>
    <t>kfc jam 6 sore</t>
  </si>
  <si>
    <t>cipto bawah, bakpau</t>
  </si>
  <si>
    <t>kyla</t>
  </si>
  <si>
    <t>apem, bunga</t>
  </si>
  <si>
    <t>Noboel di belkaang Bank indonesia</t>
  </si>
  <si>
    <t>bapak toga</t>
  </si>
  <si>
    <t>linardi depan sultan agung</t>
  </si>
  <si>
    <t>KFC (habis magrib)</t>
  </si>
  <si>
    <t>berliana</t>
  </si>
  <si>
    <t>nelli</t>
  </si>
  <si>
    <t>mega s</t>
  </si>
  <si>
    <t>linda</t>
  </si>
  <si>
    <t>kfc, kue balok</t>
  </si>
  <si>
    <t>apotek Simalungun</t>
  </si>
  <si>
    <t>oshin</t>
  </si>
  <si>
    <t>monika</t>
  </si>
  <si>
    <t>mama cia</t>
  </si>
  <si>
    <t>nadi leong</t>
  </si>
  <si>
    <t>gilbert</t>
  </si>
  <si>
    <t>ibu lidya</t>
  </si>
  <si>
    <t>Fandy</t>
  </si>
  <si>
    <t>risky</t>
  </si>
  <si>
    <t>ikrima</t>
  </si>
  <si>
    <t>alfa midi</t>
  </si>
  <si>
    <t>gaby</t>
  </si>
  <si>
    <t>novalina</t>
  </si>
  <si>
    <t>valensia</t>
  </si>
  <si>
    <t>lobar</t>
  </si>
  <si>
    <t>Seafood yang samping khalsa bng</t>
  </si>
  <si>
    <t>muluady</t>
  </si>
  <si>
    <t>koboy, bandrekz bca, martabak</t>
  </si>
  <si>
    <t>haposan</t>
  </si>
  <si>
    <t>frenkie</t>
  </si>
  <si>
    <t>sate sebrang kfc</t>
  </si>
  <si>
    <t>mak rotua</t>
  </si>
  <si>
    <t>SOTO ZUNAIDA Jl. Cipto (Kedai Kopi Mawar)</t>
  </si>
  <si>
    <t>Bang belikan beras cap baby yah</t>
  </si>
  <si>
    <t>juju</t>
  </si>
  <si>
    <t xml:space="preserve">cindelaras </t>
  </si>
  <si>
    <t>dedek</t>
  </si>
  <si>
    <t>nasi padang di kartini</t>
  </si>
  <si>
    <t>geprek yuni, bca</t>
  </si>
  <si>
    <t>olivia</t>
  </si>
  <si>
    <t>Bang pesen makanan di jl.sriwijaya</t>
  </si>
  <si>
    <t>ambil obat</t>
  </si>
  <si>
    <t>awong jl bandung</t>
  </si>
  <si>
    <t>Rujak taman bunga</t>
  </si>
  <si>
    <t>dewi bakara</t>
  </si>
  <si>
    <t>Putri</t>
  </si>
  <si>
    <t>ayam penyet bivana</t>
  </si>
  <si>
    <t>imelia</t>
  </si>
  <si>
    <t>sate disamping kebab boim dan bandrek siantar square</t>
  </si>
  <si>
    <t>suriadi</t>
  </si>
  <si>
    <t>arta</t>
  </si>
  <si>
    <t>jalan jawa</t>
  </si>
  <si>
    <t>mentari</t>
  </si>
  <si>
    <t>sate SMK Negeri 1</t>
  </si>
  <si>
    <t>Reymond</t>
  </si>
  <si>
    <t>kelapa muda adam malik</t>
  </si>
  <si>
    <t>Iqbal</t>
  </si>
  <si>
    <t>Martha</t>
  </si>
  <si>
    <t>VJ Cake</t>
  </si>
  <si>
    <t>boncengan</t>
  </si>
  <si>
    <t>indomaret jalan jawa</t>
  </si>
  <si>
    <t>Icha</t>
  </si>
  <si>
    <t>isi ulang aqua</t>
  </si>
  <si>
    <t>Latif</t>
  </si>
  <si>
    <t>Estefani</t>
  </si>
  <si>
    <t>pansit55</t>
  </si>
  <si>
    <t>soto Willy</t>
  </si>
  <si>
    <t>lontong kartini, doraemon</t>
  </si>
  <si>
    <t>koktong,miramar</t>
  </si>
  <si>
    <t>softlen</t>
  </si>
  <si>
    <t>simpang karang sari</t>
  </si>
  <si>
    <t>mariati</t>
  </si>
  <si>
    <t>lontong juliet</t>
  </si>
  <si>
    <t>remi</t>
  </si>
  <si>
    <t>Bg.. mau pesan soto betawi bang jagoh jln. Gereja bisa?</t>
  </si>
  <si>
    <t>fhyta</t>
  </si>
  <si>
    <t>rumah makan silindung</t>
  </si>
  <si>
    <t>rumah makan sibolga</t>
  </si>
  <si>
    <t>suryani</t>
  </si>
  <si>
    <t>m sitorus</t>
  </si>
  <si>
    <t>lontong evi</t>
  </si>
  <si>
    <t>nasi di jl vihara</t>
  </si>
  <si>
    <t>memeng mariam tomong, cipto</t>
  </si>
  <si>
    <t>simpang pemen</t>
  </si>
  <si>
    <t>sanna</t>
  </si>
  <si>
    <t>bubur belakang bi</t>
  </si>
  <si>
    <t>pansit kl</t>
  </si>
  <si>
    <t>friska sinaga</t>
  </si>
  <si>
    <t>indomie</t>
  </si>
  <si>
    <t>yoan</t>
  </si>
  <si>
    <t>kotak indomie</t>
  </si>
  <si>
    <t>rama</t>
  </si>
  <si>
    <t>vitha</t>
  </si>
  <si>
    <t xml:space="preserve"> idola jawa</t>
  </si>
  <si>
    <t>family kue samping obor</t>
  </si>
  <si>
    <t>florq</t>
  </si>
  <si>
    <t>tukang bunga</t>
  </si>
  <si>
    <t>yani</t>
  </si>
  <si>
    <t>mie aceh azis</t>
  </si>
  <si>
    <t>ismayani</t>
  </si>
  <si>
    <t>elvia</t>
  </si>
  <si>
    <t>panaroma</t>
  </si>
  <si>
    <t>babyshop</t>
  </si>
  <si>
    <t>stefi</t>
  </si>
  <si>
    <t>subur baru</t>
  </si>
  <si>
    <t>panjang75</t>
  </si>
  <si>
    <t>bubur gabus</t>
  </si>
  <si>
    <t>rm 333</t>
  </si>
  <si>
    <t>fried chicken</t>
  </si>
  <si>
    <t>sum suk</t>
  </si>
  <si>
    <t>rosmaida</t>
  </si>
  <si>
    <t>bobby</t>
  </si>
  <si>
    <t>my</t>
  </si>
  <si>
    <t>yahya</t>
  </si>
  <si>
    <t>Ari andriani</t>
  </si>
  <si>
    <t>indis cafe</t>
  </si>
  <si>
    <t>bakso pelor, kartimi</t>
  </si>
  <si>
    <t>sate rajawali</t>
  </si>
  <si>
    <t>ibde</t>
  </si>
  <si>
    <t>Angeline</t>
  </si>
  <si>
    <t>sutomo square, indomaret</t>
  </si>
  <si>
    <t>simpang 3, simpang 4</t>
  </si>
  <si>
    <t>pansit dewi jalan sriwijaya</t>
  </si>
  <si>
    <t>dizky</t>
  </si>
  <si>
    <t>Cut</t>
  </si>
  <si>
    <t>bubur ayam telkom</t>
  </si>
  <si>
    <t>cakue</t>
  </si>
  <si>
    <t>depan sultan agung, aon</t>
  </si>
  <si>
    <t>pesan rokok</t>
  </si>
  <si>
    <t>iyan</t>
  </si>
  <si>
    <t>Cipto 10</t>
  </si>
  <si>
    <t>gultom</t>
  </si>
  <si>
    <t>mie gang surabaya</t>
  </si>
  <si>
    <t>marischa</t>
  </si>
  <si>
    <t>sarapan, teng teng</t>
  </si>
  <si>
    <t>nasi padang panjang jln kartini</t>
  </si>
  <si>
    <t>ASLI, rujak sebelah asli</t>
  </si>
  <si>
    <t>nasi nenek dekat rel kreta api</t>
  </si>
  <si>
    <t>cipto 10, apotik</t>
  </si>
  <si>
    <t>Jl. Thamrin no.117C (samping vihara)</t>
  </si>
  <si>
    <t>nasi nenek jl surabaya</t>
  </si>
  <si>
    <t>acha</t>
  </si>
  <si>
    <t>Carlos</t>
  </si>
  <si>
    <t>guntur</t>
  </si>
  <si>
    <t>Sati</t>
  </si>
  <si>
    <t>Febry</t>
  </si>
  <si>
    <t>Susan</t>
  </si>
  <si>
    <t>memeng, cipto</t>
  </si>
  <si>
    <t>Gregorius</t>
  </si>
  <si>
    <t>empek2 adam malik</t>
  </si>
  <si>
    <t>bakpau99</t>
  </si>
  <si>
    <t>caca</t>
  </si>
  <si>
    <t>Jansen</t>
  </si>
  <si>
    <t>sate padang mawar</t>
  </si>
  <si>
    <t>nari</t>
  </si>
  <si>
    <t>martabak telur</t>
  </si>
  <si>
    <t>arizona</t>
  </si>
  <si>
    <t>Chacha</t>
  </si>
  <si>
    <t>rikha</t>
  </si>
  <si>
    <t>arfan</t>
  </si>
  <si>
    <t>awai, rujak</t>
  </si>
  <si>
    <t>nursi</t>
  </si>
  <si>
    <t>herdi</t>
  </si>
  <si>
    <t>banana pink</t>
  </si>
  <si>
    <t>bakso ahmad</t>
  </si>
  <si>
    <t>bubur</t>
  </si>
  <si>
    <t>renatha</t>
  </si>
  <si>
    <t>lumba2</t>
  </si>
  <si>
    <t>blurdiamond</t>
  </si>
  <si>
    <t>gie</t>
  </si>
  <si>
    <t>bendu greja, pansit dewi</t>
  </si>
  <si>
    <t>sop depak</t>
  </si>
  <si>
    <t>piza house</t>
  </si>
  <si>
    <t>weny</t>
  </si>
  <si>
    <t>veny</t>
  </si>
  <si>
    <t>yuni gani, parlu</t>
  </si>
  <si>
    <t>aprido</t>
  </si>
  <si>
    <t>kucing</t>
  </si>
  <si>
    <t>dimsum jln singa</t>
  </si>
  <si>
    <t>mie wo lestari</t>
  </si>
  <si>
    <t>barika</t>
  </si>
  <si>
    <t>metro, linardi</t>
  </si>
  <si>
    <t>kertas, kedai kopi</t>
  </si>
  <si>
    <t>Air kelapa di ajox</t>
  </si>
  <si>
    <t>shariwati</t>
  </si>
  <si>
    <t>indo adam</t>
  </si>
  <si>
    <t>tati</t>
  </si>
  <si>
    <t>rm laguboti</t>
  </si>
  <si>
    <t>hendro</t>
  </si>
  <si>
    <t>depan kok tong</t>
  </si>
  <si>
    <t>willi, jus siregar</t>
  </si>
  <si>
    <t>depan tamsis</t>
  </si>
  <si>
    <t>ibu siswati</t>
  </si>
  <si>
    <t>jessica</t>
  </si>
  <si>
    <t>dimsum jalan jawa</t>
  </si>
  <si>
    <t>bernard</t>
  </si>
  <si>
    <t>teteh</t>
  </si>
  <si>
    <t>mie so mesra, volley</t>
  </si>
  <si>
    <t>rosmelina</t>
  </si>
  <si>
    <t>cuncau</t>
  </si>
  <si>
    <t>sheyla</t>
  </si>
  <si>
    <t>beli buah</t>
  </si>
  <si>
    <t>monster, ganti chicken pop</t>
  </si>
  <si>
    <t>brown cafe</t>
  </si>
  <si>
    <t>s narumonda</t>
  </si>
  <si>
    <t>bayar transaksi</t>
  </si>
  <si>
    <t>marolop</t>
  </si>
  <si>
    <t>vj cake, volley</t>
  </si>
  <si>
    <t>ezzy</t>
  </si>
  <si>
    <t>depan gazebo, sop</t>
  </si>
  <si>
    <t>husin. teng teng. bca</t>
  </si>
  <si>
    <t>pedasnya siantar</t>
  </si>
  <si>
    <t>bunda zahra, nyai nadim</t>
  </si>
  <si>
    <t>Bpk serasi na di jalan singa</t>
  </si>
  <si>
    <t>Siaulink</t>
  </si>
  <si>
    <t>Loly</t>
  </si>
  <si>
    <t>Martabak mesir Sebelah bank mandiri sebrang pujasera</t>
  </si>
  <si>
    <t>lontong depan tamsis</t>
  </si>
  <si>
    <t>brastagi, pahor</t>
  </si>
  <si>
    <t>ibu evie</t>
  </si>
  <si>
    <t>333 mega seaofood</t>
  </si>
  <si>
    <t>nur</t>
  </si>
  <si>
    <t>Ramboenk cell</t>
  </si>
  <si>
    <t>sahman</t>
  </si>
  <si>
    <t>dimaum arfah</t>
  </si>
  <si>
    <t>cipto, ahok surabaya</t>
  </si>
  <si>
    <t>William</t>
  </si>
  <si>
    <t>nasi nenek gg abi</t>
  </si>
  <si>
    <t>apotek matahri</t>
  </si>
  <si>
    <t>nadya</t>
  </si>
  <si>
    <t>kedai kopi kini</t>
  </si>
  <si>
    <t>mira juliana</t>
  </si>
  <si>
    <t>irfan</t>
  </si>
  <si>
    <t>SATE</t>
  </si>
  <si>
    <t>SILFI</t>
  </si>
  <si>
    <t>LATIF</t>
  </si>
  <si>
    <t>FRANSISKA</t>
  </si>
  <si>
    <t>ambil barang ke cokro - armed</t>
  </si>
  <si>
    <t>roti subur</t>
  </si>
  <si>
    <t>baby shop</t>
  </si>
  <si>
    <t>salomo pakpahan</t>
  </si>
  <si>
    <t>depan glori café, idea</t>
  </si>
  <si>
    <t>jemput di top</t>
  </si>
  <si>
    <t>sirvi</t>
  </si>
  <si>
    <t>makan kucing</t>
  </si>
  <si>
    <t>sop abah ojolali</t>
  </si>
  <si>
    <t>pizza hut, brown café</t>
  </si>
  <si>
    <t>burger di samping kimia farma kartini</t>
  </si>
  <si>
    <t>Indah jotun</t>
  </si>
  <si>
    <t>nasi udang</t>
  </si>
  <si>
    <t>RM seafood 33 megaland</t>
  </si>
  <si>
    <t>holat</t>
  </si>
  <si>
    <t>tia jl raider</t>
  </si>
  <si>
    <t>martabak bangka YSP</t>
  </si>
  <si>
    <t>Rey</t>
  </si>
  <si>
    <t>Chris</t>
  </si>
  <si>
    <t>ayam bakar mas to</t>
  </si>
  <si>
    <t>beli koran</t>
  </si>
  <si>
    <t>kedai kopi kawan</t>
  </si>
  <si>
    <t>Rumah makan hadfizah jl tanah jawa dekat mesjid</t>
  </si>
  <si>
    <t>denny</t>
  </si>
  <si>
    <t>Warkop siahaan,simpang 4</t>
  </si>
  <si>
    <t>naga mas, pangsit kak ida</t>
  </si>
  <si>
    <t>dijemput barang</t>
  </si>
  <si>
    <t>KFC, ganda</t>
  </si>
  <si>
    <t>nova lestari</t>
  </si>
  <si>
    <t>surianto</t>
  </si>
  <si>
    <t>nasi golkar</t>
  </si>
  <si>
    <t>novita s</t>
  </si>
  <si>
    <t>Saut</t>
  </si>
  <si>
    <t>dylan</t>
  </si>
  <si>
    <t>KFC, athai</t>
  </si>
  <si>
    <t>angko</t>
  </si>
  <si>
    <t>Abeth</t>
  </si>
  <si>
    <t>miso mesra</t>
  </si>
  <si>
    <t>putru</t>
  </si>
  <si>
    <t>Dpan RSUD - Hotel flora Inn lewat simp 2</t>
  </si>
  <si>
    <t>Mr Brown</t>
  </si>
  <si>
    <t>pecal volley</t>
  </si>
  <si>
    <t>Nonrima</t>
  </si>
  <si>
    <t>cinde asahan</t>
  </si>
  <si>
    <t>bubur ayam cirebo</t>
  </si>
  <si>
    <t>nasi gurih yg dijalan surabaya</t>
  </si>
  <si>
    <t>ayam gepuk</t>
  </si>
  <si>
    <t>Kak uli</t>
  </si>
  <si>
    <t>Martabak Di dkt rs dijasemn saragih</t>
  </si>
  <si>
    <t>vanie</t>
  </si>
  <si>
    <t>bubur ikan yg di jalan Cipto(seberang Kok Tong)</t>
  </si>
  <si>
    <t>elysabeth</t>
  </si>
  <si>
    <t>ganda, siomay</t>
  </si>
  <si>
    <t>Cinthia</t>
  </si>
  <si>
    <t>ambil paket dr paradep</t>
  </si>
  <si>
    <t>mie pangsit goreng jalan tongkol</t>
  </si>
  <si>
    <t>ambilkan kunci d kantor JNE jln merdeka bawah</t>
  </si>
  <si>
    <t>jessi</t>
  </si>
  <si>
    <t>kopi kini jalan cipto</t>
  </si>
  <si>
    <t>KFC ramayana</t>
  </si>
  <si>
    <t>Warung Lamongan Indah</t>
  </si>
  <si>
    <t>Oranyono</t>
  </si>
  <si>
    <t>Kyra</t>
  </si>
  <si>
    <t>Waroeng Thai Tea</t>
  </si>
  <si>
    <t>rere</t>
  </si>
  <si>
    <t>volley, es dawet</t>
  </si>
  <si>
    <t>sop anjing</t>
  </si>
  <si>
    <t>gorengan di jalan melanton siregar di warung mak fiky</t>
  </si>
  <si>
    <t>april</t>
  </si>
  <si>
    <t>mie gomak bombai</t>
  </si>
  <si>
    <t>gazebo, banana pink</t>
  </si>
  <si>
    <t>naga mas, aventea</t>
  </si>
  <si>
    <t>disa</t>
  </si>
  <si>
    <t>bargos</t>
  </si>
  <si>
    <t xml:space="preserve">alycia </t>
  </si>
  <si>
    <t>waroeng Thai Tea, lava rajamin</t>
  </si>
  <si>
    <t>ronald</t>
  </si>
  <si>
    <t>cilok bandung</t>
  </si>
  <si>
    <t>jalan pane pedasnya siantar</t>
  </si>
  <si>
    <t xml:space="preserve">rina </t>
  </si>
  <si>
    <t>apotik bersama</t>
  </si>
  <si>
    <t>rinti</t>
  </si>
  <si>
    <t>warung es bambu</t>
  </si>
  <si>
    <t>cozy, indomaret</t>
  </si>
  <si>
    <t>betisna</t>
  </si>
  <si>
    <t>aziz, kok tong</t>
  </si>
  <si>
    <t>rikzky</t>
  </si>
  <si>
    <t>toko buah</t>
  </si>
  <si>
    <t>rm 333, azis</t>
  </si>
  <si>
    <t>cinde jl singa</t>
  </si>
  <si>
    <t>martabak bangka di jalan surabaya, bandrek</t>
  </si>
  <si>
    <t>ali</t>
  </si>
  <si>
    <t>Sehat</t>
  </si>
  <si>
    <t>Ade</t>
  </si>
  <si>
    <t>Suriadi</t>
  </si>
  <si>
    <t>café ria taman bunga</t>
  </si>
  <si>
    <t>Sabrina</t>
  </si>
  <si>
    <t>bakso bangun</t>
  </si>
  <si>
    <t>mama jose</t>
  </si>
  <si>
    <t>Felix</t>
  </si>
  <si>
    <t>33 megaland</t>
  </si>
  <si>
    <t>silindung SS</t>
  </si>
  <si>
    <t>nasi nenek dpn toko ayu jaya</t>
  </si>
  <si>
    <t>beli emas, tarik cash, dimsum</t>
  </si>
  <si>
    <t>warung bu icuk</t>
  </si>
  <si>
    <t>mie guntur</t>
  </si>
  <si>
    <t>RSUD</t>
  </si>
  <si>
    <t>Sari</t>
  </si>
  <si>
    <t>mie aceh mpok atik</t>
  </si>
  <si>
    <t>panamean</t>
  </si>
  <si>
    <t>KFC, suzuya</t>
  </si>
  <si>
    <t>enny</t>
  </si>
  <si>
    <t>rmh makan simalungun</t>
  </si>
  <si>
    <t>etty</t>
  </si>
  <si>
    <t>kafe pelangi, memeng</t>
  </si>
  <si>
    <t>apotik hj.hendraytni dkt bank bi samping indomaret</t>
  </si>
  <si>
    <t xml:space="preserve">eterna </t>
  </si>
  <si>
    <t>Rumah makan Habibi jln SM raja</t>
  </si>
  <si>
    <t>sop anjing, indo, ganda</t>
  </si>
  <si>
    <t>Riza</t>
  </si>
  <si>
    <t>Di rock cafe jl gerejq</t>
  </si>
  <si>
    <t>Dian</t>
  </si>
  <si>
    <t>warong thai tea</t>
  </si>
  <si>
    <t>ambil barang di crown frafika</t>
  </si>
  <si>
    <t>Batubara</t>
  </si>
  <si>
    <t>MIE GOYANG</t>
  </si>
  <si>
    <t>rian</t>
  </si>
  <si>
    <t>Mama jose</t>
  </si>
  <si>
    <t>panggang dasuha</t>
  </si>
  <si>
    <t>sop mba elly</t>
  </si>
  <si>
    <t>Astri</t>
  </si>
  <si>
    <t>ocha</t>
  </si>
  <si>
    <t>cind adam</t>
  </si>
  <si>
    <t>voldemort</t>
  </si>
  <si>
    <t>Lokasinya di jalan melati depan mie so 52 ada jual mie sayur</t>
  </si>
  <si>
    <t>cyntia</t>
  </si>
  <si>
    <t>Eci</t>
  </si>
  <si>
    <t>catherine</t>
  </si>
  <si>
    <t>pansit goreng sebrang murni sadar</t>
  </si>
  <si>
    <t>Shinta</t>
  </si>
  <si>
    <t>pahotan</t>
  </si>
  <si>
    <t>bakso babi</t>
  </si>
  <si>
    <t>yusnia</t>
  </si>
  <si>
    <t>rm 888, jadi m7</t>
  </si>
  <si>
    <t>Willy</t>
  </si>
  <si>
    <t>Santi</t>
  </si>
  <si>
    <t>Stefani</t>
  </si>
  <si>
    <t>kopi kini, pizza ramayana</t>
  </si>
  <si>
    <t>Hendry</t>
  </si>
  <si>
    <t>Haposan</t>
  </si>
  <si>
    <t>madam lai, mahkota</t>
  </si>
  <si>
    <t>deyuri, arya inn</t>
  </si>
  <si>
    <t>fojie</t>
  </si>
  <si>
    <t>antar charger</t>
  </si>
  <si>
    <t>sea food 23 kartini</t>
  </si>
  <si>
    <t>ambil barang di kafe DL</t>
  </si>
  <si>
    <t>Gracea</t>
  </si>
  <si>
    <t>Susy</t>
  </si>
  <si>
    <t>mei lin</t>
  </si>
  <si>
    <t>pansit chuni</t>
  </si>
  <si>
    <t>palas roha</t>
  </si>
  <si>
    <t>mie pangsit Dewi jalan sriwijaya</t>
  </si>
  <si>
    <t xml:space="preserve"> nam nam</t>
  </si>
  <si>
    <t>nova purba</t>
  </si>
  <si>
    <t>kak sri</t>
  </si>
  <si>
    <t>hordja</t>
  </si>
  <si>
    <t>lysa</t>
  </si>
  <si>
    <t>sun flower</t>
  </si>
  <si>
    <t>Kk pesan rb chiken katsu don sm pisang crispi ny  masi bisa</t>
  </si>
  <si>
    <t>harum manis jalan merdeka yg dekat cokro</t>
  </si>
  <si>
    <t>Misop 3R  di jl adam, titanium</t>
  </si>
  <si>
    <t>Yani</t>
  </si>
  <si>
    <t>edward</t>
  </si>
  <si>
    <t>bca, dimsum, bca, sate padang</t>
  </si>
  <si>
    <t>pematang, simpang 4</t>
  </si>
  <si>
    <t>rm 888, kfc</t>
  </si>
  <si>
    <t>antar dim sum</t>
  </si>
  <si>
    <t>murni</t>
  </si>
  <si>
    <t>Warung bagong</t>
  </si>
  <si>
    <t>Bandrek disamping ayam geprek idola jawa</t>
  </si>
  <si>
    <t xml:space="preserve">willy </t>
  </si>
  <si>
    <t>pajak parlu</t>
  </si>
  <si>
    <t>panjang kartini</t>
  </si>
  <si>
    <t>Sri dewi</t>
  </si>
  <si>
    <t>Zulfan</t>
  </si>
  <si>
    <t>Arita</t>
  </si>
  <si>
    <t>santi</t>
  </si>
  <si>
    <t>telkom bubur</t>
  </si>
  <si>
    <t>rensius</t>
  </si>
  <si>
    <t>ezeki accesories mobil</t>
  </si>
  <si>
    <t>Lysa</t>
  </si>
  <si>
    <t>isi ovo, mie gomak</t>
  </si>
  <si>
    <t>Tasya</t>
  </si>
  <si>
    <t>Yus</t>
  </si>
  <si>
    <t>nasi uduk</t>
  </si>
  <si>
    <t>beli aqua, panjang</t>
  </si>
  <si>
    <t>Nazar</t>
  </si>
  <si>
    <t>ESTER</t>
  </si>
  <si>
    <t>Eni</t>
  </si>
  <si>
    <t>Nama:</t>
  </si>
  <si>
    <t>No Hape</t>
  </si>
  <si>
    <t>Kurir</t>
  </si>
  <si>
    <t>Banyak Order Yang Dikerjakan</t>
  </si>
  <si>
    <t>Jumlah Jasa Yang didapat</t>
  </si>
  <si>
    <t>Jumlah Setoran ke Perusahan
Potongan 15%</t>
  </si>
  <si>
    <t>Nama Kurir</t>
  </si>
  <si>
    <t>Jumlah Kurir</t>
  </si>
  <si>
    <t>Upah Driver</t>
  </si>
  <si>
    <t>Adrian Elbert</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</si>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</sst>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_(* \(#,##0\);_(* &quot;-&quot;_);_(@_)"/>
    <numFmt numFmtId="164" formatCode="[$-421]dddd\,\ dd\ mmmm\ yyyy;@"/>
    <numFmt numFmtId="165" formatCode="h:mm;@"/>
    <numFmt numFmtId="166" formatCode="0\ &quot;order&quot;"/>
    <numFmt numFmtId="167" formatCode="[$-421]dd\ mmmm\ yyyy;@"/>
  </numFmts>
  <fonts count="9" x14ac:knownFonts="1">
    <font>
      <sz val="11"/>
      <color theme="1"/>
      <name val="Calibri"/>
      <family val="2"/>
      <scheme val="minor"/>
    </font>
    <font>
      <b/>
      <sz val="11"/>
      <color theme="1"/>
      <name val="Calibri"/>
      <family val="2"/>
      <scheme val="minor"/>
    </font>
    <font>
      <sz val="9"/>
      <color theme="1"/>
      <name val="Calibri"/>
      <family val="2"/>
      <scheme val="minor"/>
    </font>
    <font>
      <b/>
      <sz val="9"/>
      <color theme="1"/>
      <name val="Calibri"/>
      <family val="2"/>
      <scheme val="minor"/>
    </font>
    <font>
      <b/>
      <sz val="9"/>
      <color theme="0"/>
      <name val="Calibri"/>
      <family val="2"/>
      <scheme val="minor"/>
    </font>
    <font>
      <sz val="8"/>
      <color theme="1"/>
      <name val="Calibri"/>
      <family val="2"/>
      <scheme val="minor"/>
    </font>
    <font>
      <b/>
      <sz val="8"/>
      <color theme="1"/>
      <name val="Calibri"/>
      <family val="2"/>
      <scheme val="minor"/>
    </font>
    <font>
      <b/>
      <sz val="7.8"/>
      <color theme="0"/>
      <name val="Segoe UI"/>
      <family val="2"/>
    </font>
    <font>
      <sz val="7.8"/>
      <color theme="1"/>
      <name val="Segoe UI"/>
      <family val="2"/>
    </font>
  </fonts>
  <fills count="9">
    <fill>
      <patternFill patternType="none"/>
    </fill>
    <fill>
      <patternFill patternType="gray125"/>
    </fill>
    <fill>
      <patternFill patternType="solid">
        <fgColor theme="5"/>
        <bgColor indexed="64"/>
      </patternFill>
    </fill>
    <fill>
      <patternFill patternType="solid">
        <fgColor rgb="FFFFFF00"/>
        <bgColor indexed="64"/>
      </patternFill>
    </fill>
    <fill>
      <patternFill patternType="solid">
        <fgColor theme="0"/>
        <bgColor indexed="64"/>
      </patternFill>
    </fill>
    <fill>
      <patternFill patternType="solid">
        <fgColor rgb="FFFFFFFF"/>
        <bgColor indexed="64"/>
      </patternFill>
    </fill>
    <fill>
      <patternFill patternType="solid">
        <fgColor theme="1"/>
        <bgColor indexed="64"/>
      </patternFill>
    </fill>
    <fill>
      <patternFill patternType="solid">
        <fgColor theme="4"/>
        <bgColor indexed="64"/>
      </patternFill>
    </fill>
    <fill>
      <patternFill patternType="solid">
        <fgColor rgb="FFFF0000"/>
        <bgColor indexed="64"/>
      </patternFill>
    </fill>
  </fills>
  <borders count="8">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diagonal/>
    </border>
    <border>
      <left style="thin">
        <color auto="1"/>
      </left>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00">
    <xf numFmtId="0" fontId="0" fillId="0" borderId="0" xfId="0"/>
    <xf numFmtId="0" fontId="2" fillId="0" borderId="0" xfId="0" applyFont="1"/>
    <xf numFmtId="0" fontId="2" fillId="0" borderId="2" xfId="0" applyFont="1" applyBorder="1" applyAlignment="1">
      <alignment vertical="center"/>
    </xf>
    <xf numFmtId="164" fontId="2" fillId="0" borderId="2" xfId="0" applyNumberFormat="1" applyFont="1" applyBorder="1" applyAlignment="1">
      <alignment vertical="center"/>
    </xf>
    <xf numFmtId="41" fontId="2" fillId="0" borderId="2" xfId="0" applyNumberFormat="1" applyFont="1" applyBorder="1" applyAlignment="1">
      <alignment vertical="center"/>
    </xf>
    <xf numFmtId="0" fontId="2" fillId="0" borderId="3" xfId="0" applyFont="1" applyBorder="1" applyAlignment="1">
      <alignment vertical="center"/>
    </xf>
    <xf numFmtId="164" fontId="2" fillId="0" borderId="3" xfId="0" applyNumberFormat="1" applyFont="1" applyBorder="1" applyAlignment="1">
      <alignment vertical="center"/>
    </xf>
    <xf numFmtId="0" fontId="2" fillId="0" borderId="0" xfId="0" applyFont="1" applyBorder="1" applyAlignment="1">
      <alignment vertical="center"/>
    </xf>
    <xf numFmtId="41" fontId="2" fillId="0" borderId="0" xfId="0" applyNumberFormat="1" applyFont="1" applyBorder="1" applyAlignment="1">
      <alignment vertical="center"/>
    </xf>
    <xf numFmtId="0" fontId="3" fillId="0" borderId="4" xfId="0" applyFont="1" applyBorder="1" applyAlignment="1">
      <alignment vertical="center"/>
    </xf>
    <xf numFmtId="164" fontId="3" fillId="0" borderId="1" xfId="0" applyNumberFormat="1" applyFont="1" applyBorder="1" applyAlignment="1">
      <alignment vertical="center"/>
    </xf>
    <xf numFmtId="41" fontId="3" fillId="0" borderId="1" xfId="0" applyNumberFormat="1" applyFont="1" applyBorder="1" applyAlignment="1">
      <alignment vertical="center"/>
    </xf>
    <xf numFmtId="0" fontId="3" fillId="0" borderId="0" xfId="0" applyFont="1" applyBorder="1" applyAlignment="1">
      <alignment vertical="center"/>
    </xf>
    <xf numFmtId="0" fontId="2" fillId="4" borderId="0" xfId="0" applyFont="1" applyFill="1" applyBorder="1" applyAlignment="1">
      <alignment horizontal="center"/>
    </xf>
    <xf numFmtId="0" fontId="2" fillId="4" borderId="0" xfId="0" applyFont="1" applyFill="1" applyBorder="1"/>
    <xf numFmtId="0" fontId="3" fillId="0" borderId="6" xfId="0" applyFont="1" applyBorder="1" applyAlignment="1">
      <alignment horizontal="center" vertical="center"/>
    </xf>
    <xf numFmtId="164" fontId="3" fillId="0" borderId="7" xfId="0" applyNumberFormat="1" applyFont="1" applyBorder="1" applyAlignment="1">
      <alignment vertical="center"/>
    </xf>
    <xf numFmtId="164" fontId="2" fillId="0" borderId="0" xfId="0" applyNumberFormat="1" applyFont="1" applyBorder="1" applyAlignment="1">
      <alignment vertical="center"/>
    </xf>
    <xf numFmtId="164" fontId="3" fillId="0" borderId="5" xfId="0" applyNumberFormat="1" applyFont="1" applyBorder="1" applyAlignment="1">
      <alignment vertical="center"/>
    </xf>
    <xf numFmtId="0" fontId="2" fillId="0" borderId="0" xfId="0" applyFont="1" applyBorder="1" applyAlignment="1">
      <alignment horizontal="center"/>
    </xf>
    <xf numFmtId="0" fontId="3" fillId="0" borderId="0" xfId="0" applyFont="1" applyAlignment="1">
      <alignment horizontal="center" vertical="center"/>
    </xf>
    <xf numFmtId="0" fontId="3" fillId="0" borderId="0" xfId="0" applyFont="1" applyAlignment="1">
      <alignment horizontal="center"/>
    </xf>
    <xf numFmtId="0" fontId="3" fillId="0" borderId="4" xfId="0" applyFont="1" applyBorder="1"/>
    <xf numFmtId="0" fontId="3" fillId="0" borderId="5" xfId="0" applyFont="1" applyBorder="1"/>
    <xf numFmtId="0" fontId="3" fillId="0" borderId="0" xfId="0" applyFont="1"/>
    <xf numFmtId="0" fontId="3" fillId="3" borderId="1" xfId="0" applyFont="1" applyFill="1" applyBorder="1" applyAlignment="1">
      <alignment horizontal="center" vertical="center"/>
    </xf>
    <xf numFmtId="9" fontId="3" fillId="2" borderId="1" xfId="0" applyNumberFormat="1" applyFont="1" applyFill="1" applyBorder="1" applyAlignment="1">
      <alignment horizontal="center" vertical="center"/>
    </xf>
    <xf numFmtId="41" fontId="3" fillId="2" borderId="1" xfId="0" applyNumberFormat="1" applyFont="1" applyFill="1" applyBorder="1" applyAlignment="1">
      <alignment vertical="center"/>
    </xf>
    <xf numFmtId="0" fontId="4" fillId="6" borderId="1" xfId="0" applyFont="1" applyFill="1" applyBorder="1"/>
    <xf numFmtId="0" fontId="4" fillId="4" borderId="0" xfId="0" applyFont="1" applyFill="1" applyBorder="1" applyAlignment="1">
      <alignment wrapText="1"/>
    </xf>
    <xf numFmtId="20" fontId="5" fillId="5" borderId="1" xfId="0" applyNumberFormat="1" applyFont="1" applyFill="1" applyBorder="1" applyAlignment="1">
      <alignment horizontal="center" vertical="center" wrapText="1"/>
    </xf>
    <xf numFmtId="164"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5" borderId="1" xfId="0" applyFont="1" applyFill="1" applyBorder="1" applyAlignment="1">
      <alignment vertical="center" wrapText="1"/>
    </xf>
    <xf numFmtId="0" fontId="5" fillId="5" borderId="1" xfId="0" quotePrefix="1" applyFont="1" applyFill="1" applyBorder="1" applyAlignment="1">
      <alignment vertical="center" wrapText="1"/>
    </xf>
    <xf numFmtId="41" fontId="5" fillId="5" borderId="1" xfId="0" applyNumberFormat="1" applyFont="1" applyFill="1" applyBorder="1" applyAlignment="1">
      <alignment vertical="center" wrapText="1"/>
    </xf>
    <xf numFmtId="0" fontId="5" fillId="5" borderId="1" xfId="0" quotePrefix="1" applyNumberFormat="1" applyFont="1" applyFill="1" applyBorder="1" applyAlignment="1">
      <alignment vertical="center" wrapText="1"/>
    </xf>
    <xf numFmtId="20" fontId="5" fillId="5" borderId="1" xfId="0" applyNumberFormat="1" applyFont="1" applyFill="1" applyBorder="1" applyAlignment="1">
      <alignment horizontal="center" vertical="center"/>
    </xf>
    <xf numFmtId="164" fontId="5" fillId="5" borderId="1" xfId="0" applyNumberFormat="1" applyFont="1" applyFill="1" applyBorder="1" applyAlignment="1">
      <alignment horizontal="center" vertical="center"/>
    </xf>
    <xf numFmtId="0" fontId="5" fillId="5" borderId="1" xfId="0" applyFont="1" applyFill="1" applyBorder="1" applyAlignment="1">
      <alignment vertical="center"/>
    </xf>
    <xf numFmtId="41" fontId="5" fillId="5" borderId="1" xfId="0" applyNumberFormat="1" applyFont="1" applyFill="1" applyBorder="1" applyAlignment="1">
      <alignment vertical="center"/>
    </xf>
    <xf numFmtId="20"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0" fontId="5" fillId="0" borderId="1" xfId="0" applyFont="1" applyBorder="1" applyAlignment="1">
      <alignment vertical="center" wrapText="1"/>
    </xf>
    <xf numFmtId="41" fontId="5" fillId="0" borderId="1" xfId="0" applyNumberFormat="1" applyFont="1" applyBorder="1" applyAlignment="1">
      <alignment vertical="center" wrapText="1"/>
    </xf>
    <xf numFmtId="20" fontId="5" fillId="0" borderId="1" xfId="0" applyNumberFormat="1" applyFont="1" applyBorder="1" applyAlignment="1">
      <alignment horizontal="center" vertical="center"/>
    </xf>
    <xf numFmtId="0" fontId="5" fillId="0" borderId="1" xfId="0" applyFont="1" applyBorder="1" applyAlignment="1">
      <alignment vertical="center"/>
    </xf>
    <xf numFmtId="41" fontId="5" fillId="0" borderId="1" xfId="0" applyNumberFormat="1" applyFont="1" applyBorder="1" applyAlignment="1">
      <alignment vertical="center"/>
    </xf>
    <xf numFmtId="0" fontId="5" fillId="0" borderId="1" xfId="0" quotePrefix="1" applyFont="1" applyBorder="1" applyAlignment="1">
      <alignment vertical="center" wrapText="1"/>
    </xf>
    <xf numFmtId="165" fontId="5" fillId="0" borderId="1" xfId="0" applyNumberFormat="1" applyFont="1" applyBorder="1" applyAlignment="1">
      <alignment horizontal="center" vertical="center" wrapText="1"/>
    </xf>
    <xf numFmtId="164" fontId="5" fillId="0" borderId="1" xfId="0" applyNumberFormat="1" applyFont="1" applyBorder="1" applyAlignment="1">
      <alignment horizontal="center" vertical="center"/>
    </xf>
    <xf numFmtId="0" fontId="5" fillId="0" borderId="1" xfId="0" quotePrefix="1" applyFont="1" applyBorder="1" applyAlignment="1">
      <alignment vertical="center"/>
    </xf>
    <xf numFmtId="0" fontId="6" fillId="0" borderId="1" xfId="0" applyFont="1" applyBorder="1" applyAlignment="1">
      <alignment horizontal="center" vertical="center"/>
    </xf>
    <xf numFmtId="41" fontId="4" fillId="4" borderId="0" xfId="0" applyNumberFormat="1" applyFont="1" applyFill="1" applyBorder="1" applyAlignment="1">
      <alignment vertical="center" wrapText="1"/>
    </xf>
    <xf numFmtId="0" fontId="3" fillId="7" borderId="1" xfId="0" applyFont="1" applyFill="1" applyBorder="1" applyAlignment="1">
      <alignment horizontal="center" vertical="center" wrapText="1"/>
    </xf>
    <xf numFmtId="41" fontId="3" fillId="7" borderId="1" xfId="0" applyNumberFormat="1" applyFont="1" applyFill="1" applyBorder="1" applyAlignment="1">
      <alignment horizontal="center" vertical="center" wrapText="1"/>
    </xf>
    <xf numFmtId="0" fontId="2" fillId="0" borderId="0" xfId="0" applyFont="1" applyAlignment="1">
      <alignment vertical="center"/>
    </xf>
    <xf numFmtId="0" fontId="3" fillId="3" borderId="1" xfId="0" applyFont="1" applyFill="1" applyBorder="1" applyAlignment="1">
      <alignment vertical="center"/>
    </xf>
    <xf numFmtId="166" fontId="3" fillId="3" borderId="1" xfId="0" applyNumberFormat="1" applyFont="1" applyFill="1" applyBorder="1" applyAlignment="1">
      <alignment horizontal="center" vertical="center"/>
    </xf>
    <xf numFmtId="41" fontId="3" fillId="3" borderId="1" xfId="0" applyNumberFormat="1" applyFont="1" applyFill="1" applyBorder="1" applyAlignment="1">
      <alignment vertical="center"/>
    </xf>
    <xf numFmtId="164" fontId="2" fillId="4" borderId="0" xfId="0" applyNumberFormat="1" applyFont="1" applyFill="1" applyBorder="1" applyAlignment="1">
      <alignment vertical="center"/>
    </xf>
    <xf numFmtId="0" fontId="2" fillId="4" borderId="0" xfId="0" applyFont="1" applyFill="1" applyBorder="1" applyAlignment="1">
      <alignment vertical="center"/>
    </xf>
    <xf numFmtId="0" fontId="4" fillId="4" borderId="0" xfId="0" applyFont="1" applyFill="1" applyBorder="1" applyAlignment="1">
      <alignment vertical="center"/>
    </xf>
    <xf numFmtId="0" fontId="4" fillId="8" borderId="1" xfId="0" applyFont="1" applyFill="1" applyBorder="1" applyAlignment="1">
      <alignment horizontal="center" vertical="center"/>
    </xf>
    <xf numFmtId="41" fontId="2" fillId="0" borderId="0" xfId="0" applyNumberFormat="1" applyFont="1"/>
    <xf numFmtId="0" fontId="2" fillId="0" borderId="1" xfId="0" applyFont="1" applyBorder="1" applyAlignment="1">
      <alignment horizontal="center"/>
    </xf>
    <xf numFmtId="0" fontId="3" fillId="0" borderId="1" xfId="0" applyFont="1" applyBorder="1"/>
    <xf numFmtId="0" fontId="1" fillId="0" borderId="0" xfId="0" applyFont="1" applyAlignment="1">
      <alignment horizontal="center"/>
    </xf>
    <xf numFmtId="0" fontId="0" fillId="0" borderId="0" xfId="0" applyAlignment="1">
      <alignment horizontal="center"/>
    </xf>
    <xf numFmtId="0" fontId="0" fillId="8" borderId="0" xfId="0" applyFill="1" applyAlignment="1">
      <alignment horizontal="center"/>
    </xf>
    <xf numFmtId="16" fontId="0" fillId="0" borderId="0" xfId="0" applyNumberFormat="1" applyAlignment="1">
      <alignment horizontal="center"/>
    </xf>
    <xf numFmtId="167" fontId="2" fillId="0" borderId="0" xfId="0" applyNumberFormat="1" applyFont="1"/>
    <xf numFmtId="0" fontId="5" fillId="0" borderId="0" xfId="0" applyFont="1"/>
    <xf numFmtId="0" fontId="0" fillId="3" borderId="0" xfId="0" applyFill="1"/>
    <xf numFmtId="0" fontId="0" fillId="0" borderId="0" xfId="0" applyFont="1"/>
    <xf numFmtId="0" fontId="7" fillId="8" borderId="1" xfId="0" applyFont="1" applyFill="1" applyBorder="1" applyAlignment="1">
      <alignment horizontal="center" vertical="center"/>
    </xf>
    <xf numFmtId="164" fontId="8" fillId="0" borderId="1" xfId="0" applyNumberFormat="1" applyFont="1" applyBorder="1" applyAlignment="1">
      <alignment horizontal="center" vertical="center" wrapText="1"/>
    </xf>
    <xf numFmtId="0" fontId="8" fillId="0" borderId="1" xfId="0" quotePrefix="1" applyFont="1" applyBorder="1" applyAlignment="1">
      <alignment vertical="center" wrapText="1"/>
    </xf>
    <xf numFmtId="41" fontId="8" fillId="0" borderId="1" xfId="0" applyNumberFormat="1" applyFont="1" applyBorder="1" applyAlignment="1">
      <alignment vertical="center" wrapText="1"/>
    </xf>
    <xf numFmtId="20" fontId="8" fillId="0" borderId="1" xfId="0" quotePrefix="1" applyNumberFormat="1" applyFont="1" applyBorder="1" applyAlignment="1">
      <alignment vertical="center" wrapText="1"/>
    </xf>
    <xf numFmtId="18" fontId="8" fillId="0" borderId="1" xfId="0" quotePrefix="1" applyNumberFormat="1" applyFont="1" applyBorder="1" applyAlignment="1">
      <alignment vertical="center" wrapText="1"/>
    </xf>
    <xf numFmtId="41" fontId="8" fillId="0" borderId="1" xfId="0" quotePrefix="1" applyNumberFormat="1" applyFont="1" applyBorder="1" applyAlignment="1">
      <alignment vertical="center" wrapText="1"/>
    </xf>
    <xf numFmtId="0" fontId="0" fillId="3" borderId="1" xfId="0" applyNumberFormat="1" applyFill="1" applyBorder="1" applyAlignment="1">
      <alignment horizontal="center" vertical="center"/>
    </xf>
    <xf numFmtId="0" fontId="0" fillId="3" borderId="1" xfId="0" applyNumberFormat="1" applyFill="1" applyBorder="1" applyAlignment="1">
      <alignment vertical="center"/>
    </xf>
    <xf numFmtId="0" fontId="3" fillId="4" borderId="0" xfId="0" applyFont="1" applyFill="1" applyBorder="1" applyAlignment="1">
      <alignment horizontal="center" vertical="center" wrapText="1"/>
    </xf>
    <xf numFmtId="0" fontId="0" fillId="4" borderId="0" xfId="0" applyFill="1" applyBorder="1" applyAlignment="1">
      <alignment vertical="center"/>
    </xf>
    <xf numFmtId="0" fontId="0" fillId="4" borderId="0" xfId="0" applyFill="1" applyBorder="1" applyAlignment="1">
      <alignment wrapText="1"/>
    </xf>
    <xf numFmtId="41" fontId="3" fillId="4" borderId="0" xfId="0" applyNumberFormat="1" applyFont="1" applyFill="1" applyBorder="1" applyAlignment="1">
      <alignment horizontal="center" vertical="center" wrapText="1"/>
    </xf>
    <xf numFmtId="0" fontId="0" fillId="4" borderId="0" xfId="0" applyFill="1" applyBorder="1" applyAlignment="1">
      <alignment horizontal="center" vertical="center" wrapText="1"/>
    </xf>
    <xf numFmtId="0" fontId="3" fillId="0" borderId="1" xfId="0" applyFont="1" applyBorder="1" applyAlignment="1">
      <alignment horizontal="center" vertical="center"/>
    </xf>
    <xf numFmtId="0" fontId="1" fillId="0" borderId="1" xfId="0" applyFont="1" applyBorder="1" applyAlignment="1">
      <alignment horizontal="center" vertical="center"/>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0" fontId="0" fillId="0" borderId="0" xfId="0" applyBorder="1"/>
    <xf numFmtId="164" fontId="8" fillId="4" borderId="0" xfId="0" applyNumberFormat="1" applyFont="1" applyFill="1" applyBorder="1" applyAlignment="1">
      <alignment horizontal="center" vertical="center" wrapText="1"/>
    </xf>
    <xf numFmtId="0" fontId="0" fillId="4" borderId="0" xfId="0" applyNumberFormat="1" applyFill="1" applyBorder="1" applyAlignment="1">
      <alignment horizontal="center" vertical="center"/>
    </xf>
    <xf numFmtId="164" fontId="8" fillId="0" borderId="0" xfId="0" applyNumberFormat="1" applyFont="1" applyBorder="1" applyAlignment="1">
      <alignment horizontal="center" vertical="center" wrapText="1"/>
    </xf>
  </cellXfs>
  <cellStyles count="1">
    <cellStyle name="Normal" xfId="0" builtinId="0"/>
  </cellStyles>
  <dxfs count="38">
    <dxf>
      <font>
        <color rgb="FF9C0006"/>
      </font>
      <fill>
        <patternFill>
          <bgColor rgb="FFFFC7CE"/>
        </patternFill>
      </fill>
    </dxf>
    <dxf>
      <border>
        <left style="thin">
          <color rgb="FF9C0006"/>
        </left>
        <right style="thin">
          <color rgb="FF9C0006"/>
        </right>
        <top style="thin">
          <color rgb="FF9C0006"/>
        </top>
        <bottom style="thin">
          <color rgb="FF9C0006"/>
        </bottom>
        <vertical/>
        <horizontal/>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3:L1188"/>
  <sheetViews>
    <sheetView showGridLines="0" topLeftCell="A1172" zoomScaleNormal="100" workbookViewId="0">
      <selection activeCell="J1165" sqref="J1165"/>
    </sheetView>
  </sheetViews>
  <sheetFormatPr defaultColWidth="8.5546875" defaultRowHeight="12" x14ac:dyDescent="0.25"/>
  <cols>
    <col min="1" max="1" width="8.5546875" style="1"/>
    <col min="2" max="2" width="7.33203125" style="1" customWidth="1"/>
    <col min="3" max="3" width="16.33203125" style="1" customWidth="1"/>
    <col min="4" max="4" width="7.33203125" style="1" customWidth="1"/>
    <col min="5" max="5" width="2.44140625" style="1" customWidth="1"/>
    <col min="6" max="6" width="7.6640625" style="1" customWidth="1"/>
    <col min="7" max="7" width="12.6640625" style="1" customWidth="1"/>
    <col min="8" max="8" width="37.44140625" style="1" customWidth="1"/>
    <col min="9" max="9" width="8.5546875" style="1" customWidth="1"/>
    <col min="10" max="10" width="30.5546875" style="1" customWidth="1"/>
    <col min="11" max="16384" width="8.5546875" style="1"/>
  </cols>
  <sheetData>
    <row r="3" spans="1:10" ht="15" customHeight="1" x14ac:dyDescent="0.25">
      <c r="A3" s="21"/>
      <c r="B3" s="65" t="s">
        <v>1</v>
      </c>
      <c r="C3" s="65" t="s">
        <v>0</v>
      </c>
      <c r="D3" s="65" t="s">
        <v>2</v>
      </c>
      <c r="E3" s="65"/>
      <c r="F3" s="65" t="s">
        <v>2</v>
      </c>
      <c r="G3" s="65" t="s">
        <v>20</v>
      </c>
      <c r="H3" s="65" t="s">
        <v>3</v>
      </c>
      <c r="I3" s="65" t="s">
        <v>4</v>
      </c>
      <c r="J3" s="65" t="s">
        <v>7</v>
      </c>
    </row>
    <row r="4" spans="1:10" s="20" customFormat="1" ht="15" customHeight="1" x14ac:dyDescent="0.3">
      <c r="B4" s="30">
        <v>0.59305555555555556</v>
      </c>
      <c r="C4" s="31">
        <v>43282</v>
      </c>
      <c r="D4" s="32" t="s">
        <v>72</v>
      </c>
      <c r="E4" s="33">
        <f t="shared" ref="E4:E67" si="0">DAY(C4)</f>
        <v>1</v>
      </c>
      <c r="F4" s="34" t="str">
        <f t="shared" ref="F4:F67" si="1">D4&amp;E4</f>
        <v>binsar1</v>
      </c>
      <c r="G4" s="35" t="s">
        <v>73</v>
      </c>
      <c r="H4" s="36" t="s">
        <v>75</v>
      </c>
      <c r="I4" s="37">
        <v>15000</v>
      </c>
      <c r="J4" s="38" t="s">
        <v>36</v>
      </c>
    </row>
    <row r="5" spans="1:10" s="20" customFormat="1" ht="15" customHeight="1" x14ac:dyDescent="0.3">
      <c r="B5" s="30">
        <v>0.62361111111111112</v>
      </c>
      <c r="C5" s="31">
        <v>43282</v>
      </c>
      <c r="D5" s="32" t="s">
        <v>72</v>
      </c>
      <c r="E5" s="33">
        <f t="shared" si="0"/>
        <v>1</v>
      </c>
      <c r="F5" s="34" t="str">
        <f t="shared" si="1"/>
        <v>binsar1</v>
      </c>
      <c r="G5" s="35" t="s">
        <v>74</v>
      </c>
      <c r="H5" s="36" t="s">
        <v>76</v>
      </c>
      <c r="I5" s="37">
        <v>16000</v>
      </c>
      <c r="J5" s="38" t="s">
        <v>77</v>
      </c>
    </row>
    <row r="6" spans="1:10" ht="15" customHeight="1" x14ac:dyDescent="0.25">
      <c r="A6" s="21"/>
      <c r="B6" s="39">
        <v>0.55763888888888891</v>
      </c>
      <c r="C6" s="40">
        <v>43282</v>
      </c>
      <c r="D6" s="32" t="s">
        <v>1214</v>
      </c>
      <c r="E6" s="33">
        <f t="shared" si="0"/>
        <v>1</v>
      </c>
      <c r="F6" s="34" t="str">
        <f t="shared" si="1"/>
        <v>dd1</v>
      </c>
      <c r="G6" s="41" t="s">
        <v>1215</v>
      </c>
      <c r="H6" s="36" t="s">
        <v>1216</v>
      </c>
      <c r="I6" s="42">
        <v>12000</v>
      </c>
      <c r="J6" s="38" t="s">
        <v>1218</v>
      </c>
    </row>
    <row r="7" spans="1:10" ht="15" customHeight="1" x14ac:dyDescent="0.25">
      <c r="A7" s="21"/>
      <c r="B7" s="39">
        <v>0.56111111111111112</v>
      </c>
      <c r="C7" s="40">
        <v>43282</v>
      </c>
      <c r="D7" s="32" t="s">
        <v>1214</v>
      </c>
      <c r="E7" s="33">
        <f t="shared" si="0"/>
        <v>1</v>
      </c>
      <c r="F7" s="34" t="str">
        <f t="shared" si="1"/>
        <v>dd1</v>
      </c>
      <c r="G7" s="41" t="s">
        <v>401</v>
      </c>
      <c r="H7" s="36" t="s">
        <v>1217</v>
      </c>
      <c r="I7" s="42">
        <v>14000</v>
      </c>
      <c r="J7" s="38" t="s">
        <v>1219</v>
      </c>
    </row>
    <row r="8" spans="1:10" ht="15" customHeight="1" x14ac:dyDescent="0.25">
      <c r="A8" s="21"/>
      <c r="B8" s="39">
        <v>0.70277777777777783</v>
      </c>
      <c r="C8" s="40">
        <v>43282</v>
      </c>
      <c r="D8" s="32" t="s">
        <v>1214</v>
      </c>
      <c r="E8" s="33">
        <f t="shared" si="0"/>
        <v>1</v>
      </c>
      <c r="F8" s="34" t="str">
        <f t="shared" si="1"/>
        <v>dd1</v>
      </c>
      <c r="G8" s="41" t="s">
        <v>980</v>
      </c>
      <c r="H8" s="36" t="s">
        <v>312</v>
      </c>
      <c r="I8" s="42">
        <v>9000</v>
      </c>
      <c r="J8" s="38" t="s">
        <v>36</v>
      </c>
    </row>
    <row r="9" spans="1:10" ht="15" customHeight="1" x14ac:dyDescent="0.25">
      <c r="A9" s="21"/>
      <c r="B9" s="30">
        <v>0.41319444444444442</v>
      </c>
      <c r="C9" s="31">
        <v>43282</v>
      </c>
      <c r="D9" s="32" t="s">
        <v>52</v>
      </c>
      <c r="E9" s="33">
        <f t="shared" si="0"/>
        <v>1</v>
      </c>
      <c r="F9" s="34" t="str">
        <f t="shared" si="1"/>
        <v>ff1</v>
      </c>
      <c r="G9" s="35" t="s">
        <v>94</v>
      </c>
      <c r="H9" s="36" t="s">
        <v>224</v>
      </c>
      <c r="I9" s="37">
        <v>13000</v>
      </c>
      <c r="J9" s="38" t="s">
        <v>235</v>
      </c>
    </row>
    <row r="10" spans="1:10" ht="15" customHeight="1" x14ac:dyDescent="0.25">
      <c r="A10" s="21"/>
      <c r="B10" s="43">
        <v>0.46666666666666662</v>
      </c>
      <c r="C10" s="44">
        <v>43282</v>
      </c>
      <c r="D10" s="32" t="s">
        <v>52</v>
      </c>
      <c r="E10" s="33">
        <f t="shared" si="0"/>
        <v>1</v>
      </c>
      <c r="F10" s="34" t="str">
        <f t="shared" si="1"/>
        <v>ff1</v>
      </c>
      <c r="G10" s="45" t="s">
        <v>215</v>
      </c>
      <c r="H10" s="45" t="s">
        <v>225</v>
      </c>
      <c r="I10" s="46">
        <v>14000</v>
      </c>
      <c r="J10" s="45" t="s">
        <v>36</v>
      </c>
    </row>
    <row r="11" spans="1:10" ht="15" customHeight="1" x14ac:dyDescent="0.25">
      <c r="A11" s="21"/>
      <c r="B11" s="43">
        <v>0.4861111111111111</v>
      </c>
      <c r="C11" s="44">
        <v>43282</v>
      </c>
      <c r="D11" s="32" t="s">
        <v>52</v>
      </c>
      <c r="E11" s="33">
        <f t="shared" si="0"/>
        <v>1</v>
      </c>
      <c r="F11" s="34" t="str">
        <f t="shared" si="1"/>
        <v>ff1</v>
      </c>
      <c r="G11" s="45" t="s">
        <v>216</v>
      </c>
      <c r="H11" s="45" t="s">
        <v>226</v>
      </c>
      <c r="I11" s="46">
        <v>15000</v>
      </c>
      <c r="J11" s="45" t="s">
        <v>36</v>
      </c>
    </row>
    <row r="12" spans="1:10" ht="15" customHeight="1" x14ac:dyDescent="0.25">
      <c r="A12" s="21"/>
      <c r="B12" s="43">
        <v>0.52152777777777781</v>
      </c>
      <c r="C12" s="44">
        <v>43282</v>
      </c>
      <c r="D12" s="32" t="s">
        <v>52</v>
      </c>
      <c r="E12" s="33">
        <f t="shared" si="0"/>
        <v>1</v>
      </c>
      <c r="F12" s="34" t="str">
        <f t="shared" si="1"/>
        <v>ff1</v>
      </c>
      <c r="G12" s="45" t="s">
        <v>217</v>
      </c>
      <c r="H12" s="45" t="s">
        <v>227</v>
      </c>
      <c r="I12" s="46">
        <v>10000</v>
      </c>
      <c r="J12" s="45" t="s">
        <v>36</v>
      </c>
    </row>
    <row r="13" spans="1:10" ht="15" customHeight="1" x14ac:dyDescent="0.25">
      <c r="A13" s="21"/>
      <c r="B13" s="43">
        <v>0.54722222222222217</v>
      </c>
      <c r="C13" s="44">
        <v>43282</v>
      </c>
      <c r="D13" s="32" t="s">
        <v>52</v>
      </c>
      <c r="E13" s="33">
        <f t="shared" si="0"/>
        <v>1</v>
      </c>
      <c r="F13" s="34" t="str">
        <f t="shared" si="1"/>
        <v>ff1</v>
      </c>
      <c r="G13" s="45" t="s">
        <v>218</v>
      </c>
      <c r="H13" s="45" t="s">
        <v>228</v>
      </c>
      <c r="I13" s="46">
        <v>10000</v>
      </c>
      <c r="J13" s="45" t="s">
        <v>36</v>
      </c>
    </row>
    <row r="14" spans="1:10" ht="15" customHeight="1" x14ac:dyDescent="0.25">
      <c r="A14" s="21"/>
      <c r="B14" s="43">
        <v>0.55555555555555558</v>
      </c>
      <c r="C14" s="44">
        <v>43282</v>
      </c>
      <c r="D14" s="32" t="s">
        <v>52</v>
      </c>
      <c r="E14" s="33">
        <f t="shared" si="0"/>
        <v>1</v>
      </c>
      <c r="F14" s="34" t="str">
        <f t="shared" si="1"/>
        <v>ff1</v>
      </c>
      <c r="G14" s="45" t="s">
        <v>61</v>
      </c>
      <c r="H14" s="45" t="s">
        <v>229</v>
      </c>
      <c r="I14" s="46">
        <v>10000</v>
      </c>
      <c r="J14" s="45" t="s">
        <v>36</v>
      </c>
    </row>
    <row r="15" spans="1:10" ht="15" customHeight="1" x14ac:dyDescent="0.25">
      <c r="A15" s="21"/>
      <c r="B15" s="43">
        <v>0.57222222222222219</v>
      </c>
      <c r="C15" s="44">
        <v>43282</v>
      </c>
      <c r="D15" s="32" t="s">
        <v>52</v>
      </c>
      <c r="E15" s="33">
        <f t="shared" si="0"/>
        <v>1</v>
      </c>
      <c r="F15" s="34" t="str">
        <f t="shared" si="1"/>
        <v>ff1</v>
      </c>
      <c r="G15" s="45" t="s">
        <v>219</v>
      </c>
      <c r="H15" s="45" t="s">
        <v>230</v>
      </c>
      <c r="I15" s="46">
        <v>10000</v>
      </c>
      <c r="J15" s="45" t="s">
        <v>36</v>
      </c>
    </row>
    <row r="16" spans="1:10" ht="15" customHeight="1" x14ac:dyDescent="0.25">
      <c r="A16" s="21"/>
      <c r="B16" s="43">
        <v>0.60902777777777783</v>
      </c>
      <c r="C16" s="44">
        <v>43282</v>
      </c>
      <c r="D16" s="32" t="s">
        <v>52</v>
      </c>
      <c r="E16" s="33">
        <f t="shared" si="0"/>
        <v>1</v>
      </c>
      <c r="F16" s="34" t="str">
        <f t="shared" si="1"/>
        <v>ff1</v>
      </c>
      <c r="G16" s="45" t="s">
        <v>220</v>
      </c>
      <c r="H16" s="45" t="s">
        <v>231</v>
      </c>
      <c r="I16" s="46">
        <v>12000</v>
      </c>
      <c r="J16" s="45" t="s">
        <v>236</v>
      </c>
    </row>
    <row r="17" spans="1:10" ht="15" customHeight="1" x14ac:dyDescent="0.25">
      <c r="A17" s="21"/>
      <c r="B17" s="43">
        <v>0.61458333333333337</v>
      </c>
      <c r="C17" s="44">
        <v>43282</v>
      </c>
      <c r="D17" s="32" t="s">
        <v>52</v>
      </c>
      <c r="E17" s="33">
        <f t="shared" si="0"/>
        <v>1</v>
      </c>
      <c r="F17" s="34" t="str">
        <f t="shared" si="1"/>
        <v>ff1</v>
      </c>
      <c r="G17" s="45" t="s">
        <v>221</v>
      </c>
      <c r="H17" s="45" t="s">
        <v>232</v>
      </c>
      <c r="I17" s="46">
        <v>18000</v>
      </c>
      <c r="J17" s="45" t="s">
        <v>36</v>
      </c>
    </row>
    <row r="18" spans="1:10" ht="15" customHeight="1" x14ac:dyDescent="0.25">
      <c r="A18" s="21"/>
      <c r="B18" s="30">
        <v>0.68611111111111101</v>
      </c>
      <c r="C18" s="31">
        <v>43282</v>
      </c>
      <c r="D18" s="32" t="s">
        <v>52</v>
      </c>
      <c r="E18" s="33">
        <f t="shared" si="0"/>
        <v>1</v>
      </c>
      <c r="F18" s="34" t="str">
        <f t="shared" si="1"/>
        <v>ff1</v>
      </c>
      <c r="G18" s="35" t="s">
        <v>222</v>
      </c>
      <c r="H18" s="36" t="s">
        <v>233</v>
      </c>
      <c r="I18" s="37">
        <v>16000</v>
      </c>
      <c r="J18" s="38" t="s">
        <v>237</v>
      </c>
    </row>
    <row r="19" spans="1:10" ht="15" customHeight="1" x14ac:dyDescent="0.25">
      <c r="A19" s="21"/>
      <c r="B19" s="43">
        <v>0.70694444444444438</v>
      </c>
      <c r="C19" s="44">
        <v>43282</v>
      </c>
      <c r="D19" s="32" t="s">
        <v>52</v>
      </c>
      <c r="E19" s="33">
        <f t="shared" si="0"/>
        <v>1</v>
      </c>
      <c r="F19" s="34" t="str">
        <f t="shared" si="1"/>
        <v>ff1</v>
      </c>
      <c r="G19" s="45" t="s">
        <v>223</v>
      </c>
      <c r="H19" s="45" t="s">
        <v>234</v>
      </c>
      <c r="I19" s="46">
        <v>17000</v>
      </c>
      <c r="J19" s="45" t="s">
        <v>36</v>
      </c>
    </row>
    <row r="20" spans="1:10" ht="15" customHeight="1" x14ac:dyDescent="0.25">
      <c r="A20" s="21"/>
      <c r="B20" s="39">
        <v>0.48402777777777778</v>
      </c>
      <c r="C20" s="40">
        <v>43282</v>
      </c>
      <c r="D20" s="32" t="s">
        <v>60</v>
      </c>
      <c r="E20" s="33">
        <f t="shared" si="0"/>
        <v>1</v>
      </c>
      <c r="F20" s="34" t="str">
        <f t="shared" si="1"/>
        <v>her1</v>
      </c>
      <c r="G20" s="41" t="s">
        <v>1126</v>
      </c>
      <c r="H20" s="36" t="s">
        <v>1004</v>
      </c>
      <c r="I20" s="42">
        <v>10000</v>
      </c>
      <c r="J20" s="38" t="s">
        <v>1144</v>
      </c>
    </row>
    <row r="21" spans="1:10" ht="15" customHeight="1" x14ac:dyDescent="0.25">
      <c r="A21" s="21"/>
      <c r="B21" s="39">
        <v>0.49444444444444446</v>
      </c>
      <c r="C21" s="40">
        <v>43282</v>
      </c>
      <c r="D21" s="32" t="s">
        <v>60</v>
      </c>
      <c r="E21" s="33">
        <f t="shared" si="0"/>
        <v>1</v>
      </c>
      <c r="F21" s="34" t="str">
        <f t="shared" si="1"/>
        <v>her1</v>
      </c>
      <c r="G21" s="41" t="s">
        <v>416</v>
      </c>
      <c r="H21" s="36" t="s">
        <v>1134</v>
      </c>
      <c r="I21" s="42">
        <v>10000</v>
      </c>
      <c r="J21" s="38" t="s">
        <v>1145</v>
      </c>
    </row>
    <row r="22" spans="1:10" ht="15" customHeight="1" x14ac:dyDescent="0.25">
      <c r="A22" s="21"/>
      <c r="B22" s="39">
        <v>0.52222222222222225</v>
      </c>
      <c r="C22" s="40">
        <v>43282</v>
      </c>
      <c r="D22" s="32" t="s">
        <v>60</v>
      </c>
      <c r="E22" s="33">
        <f t="shared" si="0"/>
        <v>1</v>
      </c>
      <c r="F22" s="34" t="str">
        <f t="shared" si="1"/>
        <v>her1</v>
      </c>
      <c r="G22" s="41" t="s">
        <v>570</v>
      </c>
      <c r="H22" s="36" t="s">
        <v>1135</v>
      </c>
      <c r="I22" s="42">
        <v>10000</v>
      </c>
      <c r="J22" s="38" t="s">
        <v>1146</v>
      </c>
    </row>
    <row r="23" spans="1:10" ht="15" customHeight="1" x14ac:dyDescent="0.25">
      <c r="A23" s="21"/>
      <c r="B23" s="39">
        <v>0.54652777777777783</v>
      </c>
      <c r="C23" s="40">
        <v>43282</v>
      </c>
      <c r="D23" s="32" t="s">
        <v>60</v>
      </c>
      <c r="E23" s="33">
        <f t="shared" si="0"/>
        <v>1</v>
      </c>
      <c r="F23" s="34" t="str">
        <f t="shared" si="1"/>
        <v>her1</v>
      </c>
      <c r="G23" s="41" t="s">
        <v>1127</v>
      </c>
      <c r="H23" s="36" t="s">
        <v>559</v>
      </c>
      <c r="I23" s="42">
        <v>11000</v>
      </c>
      <c r="J23" s="38" t="s">
        <v>1147</v>
      </c>
    </row>
    <row r="24" spans="1:10" ht="15" customHeight="1" x14ac:dyDescent="0.25">
      <c r="A24" s="21"/>
      <c r="B24" s="39">
        <v>0.74305555555555547</v>
      </c>
      <c r="C24" s="40">
        <v>43282</v>
      </c>
      <c r="D24" s="32" t="s">
        <v>60</v>
      </c>
      <c r="E24" s="33">
        <f t="shared" si="0"/>
        <v>1</v>
      </c>
      <c r="F24" s="34" t="str">
        <f t="shared" si="1"/>
        <v>her1</v>
      </c>
      <c r="G24" s="41" t="s">
        <v>868</v>
      </c>
      <c r="H24" s="36" t="s">
        <v>365</v>
      </c>
      <c r="I24" s="42">
        <v>10000</v>
      </c>
      <c r="J24" s="38" t="s">
        <v>1148</v>
      </c>
    </row>
    <row r="25" spans="1:10" ht="15" customHeight="1" x14ac:dyDescent="0.25">
      <c r="A25" s="21"/>
      <c r="B25" s="39">
        <v>0.7270833333333333</v>
      </c>
      <c r="C25" s="40">
        <v>43282</v>
      </c>
      <c r="D25" s="32" t="s">
        <v>1185</v>
      </c>
      <c r="E25" s="33">
        <f t="shared" si="0"/>
        <v>1</v>
      </c>
      <c r="F25" s="34" t="str">
        <f t="shared" si="1"/>
        <v>jef1</v>
      </c>
      <c r="G25" s="41" t="s">
        <v>158</v>
      </c>
      <c r="H25" s="36" t="s">
        <v>1186</v>
      </c>
      <c r="I25" s="42">
        <v>13000</v>
      </c>
      <c r="J25" s="38" t="s">
        <v>36</v>
      </c>
    </row>
    <row r="26" spans="1:10" ht="15" customHeight="1" x14ac:dyDescent="0.25">
      <c r="A26" s="21"/>
      <c r="B26" s="39">
        <v>0.7680555555555556</v>
      </c>
      <c r="C26" s="40">
        <v>43282</v>
      </c>
      <c r="D26" s="32" t="s">
        <v>1185</v>
      </c>
      <c r="E26" s="33">
        <f t="shared" si="0"/>
        <v>1</v>
      </c>
      <c r="F26" s="34" t="str">
        <f t="shared" si="1"/>
        <v>jef1</v>
      </c>
      <c r="G26" s="41" t="s">
        <v>1195</v>
      </c>
      <c r="H26" s="36" t="s">
        <v>1187</v>
      </c>
      <c r="I26" s="42">
        <v>8000</v>
      </c>
      <c r="J26" s="38" t="s">
        <v>36</v>
      </c>
    </row>
    <row r="27" spans="1:10" ht="15" customHeight="1" x14ac:dyDescent="0.25">
      <c r="A27" s="21"/>
      <c r="B27" s="47">
        <v>0.7909722222222223</v>
      </c>
      <c r="C27" s="40">
        <v>43282</v>
      </c>
      <c r="D27" s="32" t="s">
        <v>1185</v>
      </c>
      <c r="E27" s="33">
        <f t="shared" si="0"/>
        <v>1</v>
      </c>
      <c r="F27" s="34" t="str">
        <f t="shared" si="1"/>
        <v>jef1</v>
      </c>
      <c r="G27" s="48" t="s">
        <v>265</v>
      </c>
      <c r="H27" s="48" t="s">
        <v>1003</v>
      </c>
      <c r="I27" s="49">
        <v>11000</v>
      </c>
      <c r="J27" s="45" t="s">
        <v>36</v>
      </c>
    </row>
    <row r="28" spans="1:10" ht="15" customHeight="1" x14ac:dyDescent="0.25">
      <c r="A28" s="21"/>
      <c r="B28" s="43">
        <v>0.45694444444444443</v>
      </c>
      <c r="C28" s="44">
        <v>43282</v>
      </c>
      <c r="D28" s="32" t="s">
        <v>53</v>
      </c>
      <c r="E28" s="33">
        <f t="shared" si="0"/>
        <v>1</v>
      </c>
      <c r="F28" s="34" t="str">
        <f t="shared" si="1"/>
        <v>js1</v>
      </c>
      <c r="G28" s="45" t="s">
        <v>115</v>
      </c>
      <c r="H28" s="45" t="s">
        <v>465</v>
      </c>
      <c r="I28" s="46">
        <v>15000</v>
      </c>
      <c r="J28" s="45" t="s">
        <v>36</v>
      </c>
    </row>
    <row r="29" spans="1:10" ht="15" customHeight="1" x14ac:dyDescent="0.25">
      <c r="A29" s="21"/>
      <c r="B29" s="43">
        <v>0.53680555555555554</v>
      </c>
      <c r="C29" s="44">
        <v>43282</v>
      </c>
      <c r="D29" s="44" t="s">
        <v>49</v>
      </c>
      <c r="E29" s="33">
        <f t="shared" si="0"/>
        <v>1</v>
      </c>
      <c r="F29" s="34" t="str">
        <f t="shared" si="1"/>
        <v>mg1</v>
      </c>
      <c r="G29" s="45" t="s">
        <v>552</v>
      </c>
      <c r="H29" s="45" t="s">
        <v>428</v>
      </c>
      <c r="I29" s="46">
        <v>10000</v>
      </c>
      <c r="J29" s="45" t="s">
        <v>560</v>
      </c>
    </row>
    <row r="30" spans="1:10" ht="15" customHeight="1" x14ac:dyDescent="0.25">
      <c r="A30" s="21"/>
      <c r="B30" s="43">
        <v>0.55347222222222225</v>
      </c>
      <c r="C30" s="44">
        <v>43282</v>
      </c>
      <c r="D30" s="44" t="s">
        <v>49</v>
      </c>
      <c r="E30" s="33">
        <f t="shared" si="0"/>
        <v>1</v>
      </c>
      <c r="F30" s="34" t="str">
        <f t="shared" si="1"/>
        <v>mg1</v>
      </c>
      <c r="G30" s="45" t="s">
        <v>553</v>
      </c>
      <c r="H30" s="45" t="s">
        <v>558</v>
      </c>
      <c r="I30" s="46">
        <v>13000</v>
      </c>
      <c r="J30" s="45" t="s">
        <v>561</v>
      </c>
    </row>
    <row r="31" spans="1:10" ht="15" customHeight="1" x14ac:dyDescent="0.25">
      <c r="A31" s="21"/>
      <c r="B31" s="30">
        <v>0.6791666666666667</v>
      </c>
      <c r="C31" s="31">
        <v>43282</v>
      </c>
      <c r="D31" s="44" t="s">
        <v>49</v>
      </c>
      <c r="E31" s="33">
        <f t="shared" si="0"/>
        <v>1</v>
      </c>
      <c r="F31" s="34" t="str">
        <f t="shared" si="1"/>
        <v>mg1</v>
      </c>
      <c r="G31" s="35" t="s">
        <v>345</v>
      </c>
      <c r="H31" s="36" t="s">
        <v>302</v>
      </c>
      <c r="I31" s="37">
        <v>9000</v>
      </c>
      <c r="J31" s="38" t="s">
        <v>562</v>
      </c>
    </row>
    <row r="32" spans="1:10" ht="15" customHeight="1" x14ac:dyDescent="0.25">
      <c r="A32" s="21"/>
      <c r="B32" s="43">
        <v>0.73125000000000007</v>
      </c>
      <c r="C32" s="44">
        <v>43282</v>
      </c>
      <c r="D32" s="44" t="s">
        <v>49</v>
      </c>
      <c r="E32" s="33">
        <f t="shared" si="0"/>
        <v>1</v>
      </c>
      <c r="F32" s="34" t="str">
        <f t="shared" si="1"/>
        <v>mg1</v>
      </c>
      <c r="G32" s="45" t="s">
        <v>126</v>
      </c>
      <c r="H32" s="45" t="s">
        <v>135</v>
      </c>
      <c r="I32" s="46">
        <v>16000</v>
      </c>
      <c r="J32" s="45" t="s">
        <v>563</v>
      </c>
    </row>
    <row r="33" spans="1:10" ht="15" customHeight="1" x14ac:dyDescent="0.25">
      <c r="A33" s="21"/>
      <c r="B33" s="43">
        <v>0.75763888888888886</v>
      </c>
      <c r="C33" s="44">
        <v>43282</v>
      </c>
      <c r="D33" s="44" t="s">
        <v>49</v>
      </c>
      <c r="E33" s="33">
        <f t="shared" si="0"/>
        <v>1</v>
      </c>
      <c r="F33" s="34" t="str">
        <f t="shared" si="1"/>
        <v>mg1</v>
      </c>
      <c r="G33" s="45" t="s">
        <v>554</v>
      </c>
      <c r="H33" s="45" t="s">
        <v>193</v>
      </c>
      <c r="I33" s="46">
        <v>14000</v>
      </c>
      <c r="J33" s="45" t="s">
        <v>258</v>
      </c>
    </row>
    <row r="34" spans="1:10" ht="15" customHeight="1" x14ac:dyDescent="0.25">
      <c r="A34" s="21"/>
      <c r="B34" s="43">
        <v>0.79722222222222217</v>
      </c>
      <c r="C34" s="44">
        <v>43282</v>
      </c>
      <c r="D34" s="44" t="s">
        <v>49</v>
      </c>
      <c r="E34" s="33">
        <f t="shared" si="0"/>
        <v>1</v>
      </c>
      <c r="F34" s="34" t="str">
        <f t="shared" si="1"/>
        <v>mg1</v>
      </c>
      <c r="G34" s="45" t="s">
        <v>555</v>
      </c>
      <c r="H34" s="45" t="s">
        <v>559</v>
      </c>
      <c r="I34" s="46">
        <v>18000</v>
      </c>
      <c r="J34" s="45" t="s">
        <v>36</v>
      </c>
    </row>
    <row r="35" spans="1:10" ht="15" customHeight="1" x14ac:dyDescent="0.25">
      <c r="A35" s="21"/>
      <c r="B35" s="30">
        <v>0.8534722222222223</v>
      </c>
      <c r="C35" s="31">
        <v>43282</v>
      </c>
      <c r="D35" s="44" t="s">
        <v>49</v>
      </c>
      <c r="E35" s="33">
        <f t="shared" si="0"/>
        <v>1</v>
      </c>
      <c r="F35" s="34" t="str">
        <f t="shared" si="1"/>
        <v>mg1</v>
      </c>
      <c r="G35" s="35" t="s">
        <v>556</v>
      </c>
      <c r="H35" s="36" t="s">
        <v>312</v>
      </c>
      <c r="I35" s="37">
        <v>10000</v>
      </c>
      <c r="J35" s="38" t="s">
        <v>564</v>
      </c>
    </row>
    <row r="36" spans="1:10" ht="15" customHeight="1" x14ac:dyDescent="0.25">
      <c r="A36" s="21"/>
      <c r="B36" s="30">
        <v>0.87569444444444444</v>
      </c>
      <c r="C36" s="31">
        <v>43282</v>
      </c>
      <c r="D36" s="44" t="s">
        <v>49</v>
      </c>
      <c r="E36" s="33">
        <f t="shared" si="0"/>
        <v>1</v>
      </c>
      <c r="F36" s="34" t="str">
        <f t="shared" si="1"/>
        <v>mg1</v>
      </c>
      <c r="G36" s="35" t="s">
        <v>557</v>
      </c>
      <c r="H36" s="36" t="s">
        <v>192</v>
      </c>
      <c r="I36" s="37">
        <v>18000</v>
      </c>
      <c r="J36" s="38" t="s">
        <v>565</v>
      </c>
    </row>
    <row r="37" spans="1:10" ht="15" customHeight="1" x14ac:dyDescent="0.25">
      <c r="A37" s="21"/>
      <c r="B37" s="43">
        <v>0.74861111111111101</v>
      </c>
      <c r="C37" s="44">
        <v>43282</v>
      </c>
      <c r="D37" s="32" t="s">
        <v>926</v>
      </c>
      <c r="E37" s="33">
        <f t="shared" si="0"/>
        <v>1</v>
      </c>
      <c r="F37" s="34" t="str">
        <f t="shared" si="1"/>
        <v>mon1</v>
      </c>
      <c r="G37" s="45" t="s">
        <v>570</v>
      </c>
      <c r="H37" s="45" t="s">
        <v>16</v>
      </c>
      <c r="I37" s="46">
        <v>11000</v>
      </c>
      <c r="J37" s="45" t="s">
        <v>36</v>
      </c>
    </row>
    <row r="38" spans="1:10" ht="15" customHeight="1" x14ac:dyDescent="0.25">
      <c r="A38" s="21"/>
      <c r="B38" s="43">
        <v>0.75624999999999998</v>
      </c>
      <c r="C38" s="44">
        <v>43282</v>
      </c>
      <c r="D38" s="32" t="s">
        <v>926</v>
      </c>
      <c r="E38" s="33">
        <f t="shared" si="0"/>
        <v>1</v>
      </c>
      <c r="F38" s="34" t="str">
        <f t="shared" si="1"/>
        <v>mon1</v>
      </c>
      <c r="G38" s="45" t="s">
        <v>856</v>
      </c>
      <c r="H38" s="45" t="s">
        <v>451</v>
      </c>
      <c r="I38" s="46">
        <v>10000</v>
      </c>
      <c r="J38" s="45" t="s">
        <v>36</v>
      </c>
    </row>
    <row r="39" spans="1:10" ht="15" customHeight="1" x14ac:dyDescent="0.25">
      <c r="A39" s="21"/>
      <c r="B39" s="43">
        <v>0.76666666666666661</v>
      </c>
      <c r="C39" s="44">
        <v>43282</v>
      </c>
      <c r="D39" s="32" t="s">
        <v>926</v>
      </c>
      <c r="E39" s="33">
        <f t="shared" si="0"/>
        <v>1</v>
      </c>
      <c r="F39" s="34" t="str">
        <f t="shared" si="1"/>
        <v>mon1</v>
      </c>
      <c r="G39" s="45" t="s">
        <v>342</v>
      </c>
      <c r="H39" s="45" t="s">
        <v>761</v>
      </c>
      <c r="I39" s="46">
        <v>10000</v>
      </c>
      <c r="J39" s="45" t="s">
        <v>36</v>
      </c>
    </row>
    <row r="40" spans="1:10" ht="15" customHeight="1" x14ac:dyDescent="0.25">
      <c r="A40" s="21"/>
      <c r="B40" s="43">
        <v>0.77500000000000002</v>
      </c>
      <c r="C40" s="44">
        <v>43282</v>
      </c>
      <c r="D40" s="32" t="s">
        <v>926</v>
      </c>
      <c r="E40" s="33">
        <f t="shared" si="0"/>
        <v>1</v>
      </c>
      <c r="F40" s="34" t="str">
        <f t="shared" si="1"/>
        <v>mon1</v>
      </c>
      <c r="G40" s="45" t="s">
        <v>337</v>
      </c>
      <c r="H40" s="45" t="s">
        <v>878</v>
      </c>
      <c r="I40" s="46">
        <v>15000</v>
      </c>
      <c r="J40" s="45" t="s">
        <v>36</v>
      </c>
    </row>
    <row r="41" spans="1:10" ht="15" customHeight="1" x14ac:dyDescent="0.25">
      <c r="A41" s="21"/>
      <c r="B41" s="43">
        <v>0.80138888888888893</v>
      </c>
      <c r="C41" s="44">
        <v>43282</v>
      </c>
      <c r="D41" s="32" t="s">
        <v>926</v>
      </c>
      <c r="E41" s="33">
        <f t="shared" si="0"/>
        <v>1</v>
      </c>
      <c r="F41" s="34" t="str">
        <f t="shared" si="1"/>
        <v>mon1</v>
      </c>
      <c r="G41" s="45" t="s">
        <v>857</v>
      </c>
      <c r="H41" s="50" t="s">
        <v>163</v>
      </c>
      <c r="I41" s="46">
        <v>10000</v>
      </c>
      <c r="J41" s="45" t="s">
        <v>36</v>
      </c>
    </row>
    <row r="42" spans="1:10" ht="15" customHeight="1" x14ac:dyDescent="0.25">
      <c r="A42" s="21"/>
      <c r="B42" s="30">
        <v>0.55694444444444446</v>
      </c>
      <c r="C42" s="31">
        <v>43282</v>
      </c>
      <c r="D42" s="32" t="s">
        <v>1121</v>
      </c>
      <c r="E42" s="33">
        <f t="shared" si="0"/>
        <v>1</v>
      </c>
      <c r="F42" s="34" t="str">
        <f t="shared" si="1"/>
        <v>sam1</v>
      </c>
      <c r="G42" s="35" t="s">
        <v>1071</v>
      </c>
      <c r="H42" s="36" t="s">
        <v>99</v>
      </c>
      <c r="I42" s="37">
        <v>9000</v>
      </c>
      <c r="J42" s="38" t="s">
        <v>36</v>
      </c>
    </row>
    <row r="43" spans="1:10" ht="15" customHeight="1" x14ac:dyDescent="0.25">
      <c r="A43" s="21"/>
      <c r="B43" s="30">
        <v>0.62777777777777777</v>
      </c>
      <c r="C43" s="31">
        <v>43282</v>
      </c>
      <c r="D43" s="32" t="s">
        <v>1121</v>
      </c>
      <c r="E43" s="33">
        <f t="shared" si="0"/>
        <v>1</v>
      </c>
      <c r="F43" s="34" t="str">
        <f t="shared" si="1"/>
        <v>sam1</v>
      </c>
      <c r="G43" s="35" t="s">
        <v>46</v>
      </c>
      <c r="H43" s="36" t="s">
        <v>1087</v>
      </c>
      <c r="I43" s="37">
        <v>10000</v>
      </c>
      <c r="J43" s="38" t="s">
        <v>1103</v>
      </c>
    </row>
    <row r="44" spans="1:10" ht="15" customHeight="1" x14ac:dyDescent="0.25">
      <c r="A44" s="21"/>
      <c r="B44" s="43">
        <v>0.76597222222222217</v>
      </c>
      <c r="C44" s="31">
        <v>43282</v>
      </c>
      <c r="D44" s="32" t="s">
        <v>1121</v>
      </c>
      <c r="E44" s="33">
        <f t="shared" si="0"/>
        <v>1</v>
      </c>
      <c r="F44" s="34" t="str">
        <f t="shared" si="1"/>
        <v>sam1</v>
      </c>
      <c r="G44" s="45" t="s">
        <v>1072</v>
      </c>
      <c r="H44" s="45" t="s">
        <v>1088</v>
      </c>
      <c r="I44" s="46">
        <v>11000</v>
      </c>
      <c r="J44" s="45" t="s">
        <v>1104</v>
      </c>
    </row>
    <row r="45" spans="1:10" ht="15" customHeight="1" x14ac:dyDescent="0.25">
      <c r="A45" s="21"/>
      <c r="B45" s="43">
        <v>0.80347222222222225</v>
      </c>
      <c r="C45" s="31">
        <v>43282</v>
      </c>
      <c r="D45" s="32" t="s">
        <v>1121</v>
      </c>
      <c r="E45" s="33">
        <f t="shared" si="0"/>
        <v>1</v>
      </c>
      <c r="F45" s="34" t="str">
        <f t="shared" si="1"/>
        <v>sam1</v>
      </c>
      <c r="G45" s="45" t="s">
        <v>1073</v>
      </c>
      <c r="H45" s="45" t="s">
        <v>136</v>
      </c>
      <c r="I45" s="46">
        <v>13000</v>
      </c>
      <c r="J45" s="45" t="s">
        <v>36</v>
      </c>
    </row>
    <row r="46" spans="1:10" ht="15" customHeight="1" x14ac:dyDescent="0.25">
      <c r="A46" s="21"/>
      <c r="B46" s="30">
        <v>0.38263888888888892</v>
      </c>
      <c r="C46" s="31">
        <v>43282</v>
      </c>
      <c r="D46" s="32" t="s">
        <v>50</v>
      </c>
      <c r="E46" s="33">
        <f t="shared" si="0"/>
        <v>1</v>
      </c>
      <c r="F46" s="34" t="str">
        <f t="shared" si="1"/>
        <v>sh1</v>
      </c>
      <c r="G46" s="35" t="s">
        <v>348</v>
      </c>
      <c r="H46" s="36" t="s">
        <v>47</v>
      </c>
      <c r="I46" s="37">
        <v>19000</v>
      </c>
      <c r="J46" s="38" t="s">
        <v>368</v>
      </c>
    </row>
    <row r="47" spans="1:10" ht="15" customHeight="1" x14ac:dyDescent="0.25">
      <c r="A47" s="21"/>
      <c r="B47" s="43">
        <v>0.38472222222222219</v>
      </c>
      <c r="C47" s="44">
        <v>43282</v>
      </c>
      <c r="D47" s="32" t="s">
        <v>50</v>
      </c>
      <c r="E47" s="33">
        <f t="shared" si="0"/>
        <v>1</v>
      </c>
      <c r="F47" s="34" t="str">
        <f t="shared" si="1"/>
        <v>sh1</v>
      </c>
      <c r="G47" s="45" t="s">
        <v>113</v>
      </c>
      <c r="H47" s="45" t="s">
        <v>357</v>
      </c>
      <c r="I47" s="46">
        <v>9000</v>
      </c>
      <c r="J47" s="45" t="s">
        <v>36</v>
      </c>
    </row>
    <row r="48" spans="1:10" ht="15" customHeight="1" x14ac:dyDescent="0.25">
      <c r="A48" s="21"/>
      <c r="B48" s="43">
        <v>0.39374999999999999</v>
      </c>
      <c r="C48" s="44">
        <v>43282</v>
      </c>
      <c r="D48" s="32" t="s">
        <v>50</v>
      </c>
      <c r="E48" s="33">
        <f t="shared" si="0"/>
        <v>1</v>
      </c>
      <c r="F48" s="34" t="str">
        <f t="shared" si="1"/>
        <v>sh1</v>
      </c>
      <c r="G48" s="45" t="s">
        <v>349</v>
      </c>
      <c r="H48" s="45" t="s">
        <v>311</v>
      </c>
      <c r="I48" s="46">
        <v>17000</v>
      </c>
      <c r="J48" s="45" t="s">
        <v>369</v>
      </c>
    </row>
    <row r="49" spans="1:10" ht="15" customHeight="1" x14ac:dyDescent="0.25">
      <c r="A49" s="21"/>
      <c r="B49" s="43">
        <v>0.44027777777777777</v>
      </c>
      <c r="C49" s="44">
        <v>43282</v>
      </c>
      <c r="D49" s="32" t="s">
        <v>50</v>
      </c>
      <c r="E49" s="33">
        <f t="shared" si="0"/>
        <v>1</v>
      </c>
      <c r="F49" s="34" t="str">
        <f t="shared" si="1"/>
        <v>sh1</v>
      </c>
      <c r="G49" s="45" t="s">
        <v>115</v>
      </c>
      <c r="H49" s="45" t="s">
        <v>358</v>
      </c>
      <c r="I49" s="46">
        <v>10000</v>
      </c>
      <c r="J49" s="45" t="s">
        <v>370</v>
      </c>
    </row>
    <row r="50" spans="1:10" ht="15" customHeight="1" x14ac:dyDescent="0.25">
      <c r="A50" s="21"/>
      <c r="B50" s="43">
        <v>0.46527777777777773</v>
      </c>
      <c r="C50" s="44">
        <v>43282</v>
      </c>
      <c r="D50" s="32" t="s">
        <v>50</v>
      </c>
      <c r="E50" s="33">
        <f t="shared" si="0"/>
        <v>1</v>
      </c>
      <c r="F50" s="34" t="str">
        <f t="shared" si="1"/>
        <v>sh1</v>
      </c>
      <c r="G50" s="45" t="s">
        <v>350</v>
      </c>
      <c r="H50" s="45" t="s">
        <v>359</v>
      </c>
      <c r="I50" s="46">
        <v>10000</v>
      </c>
      <c r="J50" s="45" t="s">
        <v>371</v>
      </c>
    </row>
    <row r="51" spans="1:10" ht="15" customHeight="1" x14ac:dyDescent="0.25">
      <c r="A51" s="21"/>
      <c r="B51" s="43">
        <v>0.47847222222222219</v>
      </c>
      <c r="C51" s="44">
        <v>43282</v>
      </c>
      <c r="D51" s="32" t="s">
        <v>50</v>
      </c>
      <c r="E51" s="33">
        <f t="shared" si="0"/>
        <v>1</v>
      </c>
      <c r="F51" s="34" t="str">
        <f t="shared" si="1"/>
        <v>sh1</v>
      </c>
      <c r="G51" s="45" t="s">
        <v>212</v>
      </c>
      <c r="H51" s="45" t="s">
        <v>135</v>
      </c>
      <c r="I51" s="46">
        <v>16000</v>
      </c>
      <c r="J51" s="45" t="s">
        <v>372</v>
      </c>
    </row>
    <row r="52" spans="1:10" ht="15" customHeight="1" x14ac:dyDescent="0.25">
      <c r="A52" s="21"/>
      <c r="B52" s="43">
        <v>0.48958333333333331</v>
      </c>
      <c r="C52" s="44">
        <v>43282</v>
      </c>
      <c r="D52" s="32" t="s">
        <v>50</v>
      </c>
      <c r="E52" s="33">
        <f t="shared" si="0"/>
        <v>1</v>
      </c>
      <c r="F52" s="34" t="str">
        <f t="shared" si="1"/>
        <v>sh1</v>
      </c>
      <c r="G52" s="45" t="s">
        <v>351</v>
      </c>
      <c r="H52" s="45" t="s">
        <v>360</v>
      </c>
      <c r="I52" s="46">
        <v>15000</v>
      </c>
      <c r="J52" s="45" t="s">
        <v>373</v>
      </c>
    </row>
    <row r="53" spans="1:10" ht="15" customHeight="1" x14ac:dyDescent="0.25">
      <c r="A53" s="21"/>
      <c r="B53" s="43">
        <v>0.50138888888888888</v>
      </c>
      <c r="C53" s="44">
        <v>43282</v>
      </c>
      <c r="D53" s="32" t="s">
        <v>50</v>
      </c>
      <c r="E53" s="33">
        <f t="shared" si="0"/>
        <v>1</v>
      </c>
      <c r="F53" s="34" t="str">
        <f t="shared" si="1"/>
        <v>sh1</v>
      </c>
      <c r="G53" s="45" t="s">
        <v>352</v>
      </c>
      <c r="H53" s="45" t="s">
        <v>134</v>
      </c>
      <c r="I53" s="46">
        <v>10000</v>
      </c>
      <c r="J53" s="45" t="s">
        <v>374</v>
      </c>
    </row>
    <row r="54" spans="1:10" ht="15" customHeight="1" x14ac:dyDescent="0.25">
      <c r="A54" s="21"/>
      <c r="B54" s="43">
        <v>0.50347222222222221</v>
      </c>
      <c r="C54" s="44">
        <v>43282</v>
      </c>
      <c r="D54" s="32" t="s">
        <v>50</v>
      </c>
      <c r="E54" s="33">
        <f t="shared" si="0"/>
        <v>1</v>
      </c>
      <c r="F54" s="34" t="str">
        <f t="shared" si="1"/>
        <v>sh1</v>
      </c>
      <c r="G54" s="45" t="s">
        <v>353</v>
      </c>
      <c r="H54" s="45" t="s">
        <v>99</v>
      </c>
      <c r="I54" s="46">
        <v>14000</v>
      </c>
      <c r="J54" s="45" t="s">
        <v>375</v>
      </c>
    </row>
    <row r="55" spans="1:10" ht="15" customHeight="1" x14ac:dyDescent="0.25">
      <c r="A55" s="21"/>
      <c r="B55" s="43">
        <v>0.51527777777777783</v>
      </c>
      <c r="C55" s="44">
        <v>43282</v>
      </c>
      <c r="D55" s="32" t="s">
        <v>50</v>
      </c>
      <c r="E55" s="33">
        <f t="shared" si="0"/>
        <v>1</v>
      </c>
      <c r="F55" s="34" t="str">
        <f t="shared" si="1"/>
        <v>sh1</v>
      </c>
      <c r="G55" s="45" t="s">
        <v>115</v>
      </c>
      <c r="H55" s="45" t="s">
        <v>361</v>
      </c>
      <c r="I55" s="46">
        <v>8000</v>
      </c>
      <c r="J55" s="45" t="s">
        <v>376</v>
      </c>
    </row>
    <row r="56" spans="1:10" ht="15" customHeight="1" x14ac:dyDescent="0.25">
      <c r="A56" s="21"/>
      <c r="B56" s="43">
        <v>0.67083333333333339</v>
      </c>
      <c r="C56" s="44">
        <v>43282</v>
      </c>
      <c r="D56" s="32" t="s">
        <v>50</v>
      </c>
      <c r="E56" s="33">
        <f t="shared" si="0"/>
        <v>1</v>
      </c>
      <c r="F56" s="34" t="str">
        <f t="shared" si="1"/>
        <v>sh1</v>
      </c>
      <c r="G56" s="45" t="s">
        <v>115</v>
      </c>
      <c r="H56" s="45" t="s">
        <v>362</v>
      </c>
      <c r="I56" s="46">
        <v>8000</v>
      </c>
      <c r="J56" s="45" t="s">
        <v>36</v>
      </c>
    </row>
    <row r="57" spans="1:10" ht="15" customHeight="1" x14ac:dyDescent="0.25">
      <c r="A57" s="21"/>
      <c r="B57" s="43">
        <v>0.70138888888888884</v>
      </c>
      <c r="C57" s="44">
        <v>43282</v>
      </c>
      <c r="D57" s="32" t="s">
        <v>50</v>
      </c>
      <c r="E57" s="33">
        <f t="shared" si="0"/>
        <v>1</v>
      </c>
      <c r="F57" s="34" t="str">
        <f t="shared" si="1"/>
        <v>sh1</v>
      </c>
      <c r="G57" s="45" t="s">
        <v>354</v>
      </c>
      <c r="H57" s="45" t="s">
        <v>363</v>
      </c>
      <c r="I57" s="46">
        <v>11000</v>
      </c>
      <c r="J57" s="45" t="s">
        <v>377</v>
      </c>
    </row>
    <row r="58" spans="1:10" ht="15" customHeight="1" x14ac:dyDescent="0.25">
      <c r="A58" s="21"/>
      <c r="B58" s="43">
        <v>0.71875</v>
      </c>
      <c r="C58" s="44">
        <v>43282</v>
      </c>
      <c r="D58" s="32" t="s">
        <v>50</v>
      </c>
      <c r="E58" s="33">
        <f t="shared" si="0"/>
        <v>1</v>
      </c>
      <c r="F58" s="34" t="str">
        <f t="shared" si="1"/>
        <v>sh1</v>
      </c>
      <c r="G58" s="45" t="s">
        <v>125</v>
      </c>
      <c r="H58" s="45" t="s">
        <v>331</v>
      </c>
      <c r="I58" s="46">
        <v>14000</v>
      </c>
      <c r="J58" s="45" t="s">
        <v>36</v>
      </c>
    </row>
    <row r="59" spans="1:10" ht="15" customHeight="1" x14ac:dyDescent="0.25">
      <c r="A59" s="21"/>
      <c r="B59" s="43">
        <v>0.74097222222222225</v>
      </c>
      <c r="C59" s="44">
        <v>43282</v>
      </c>
      <c r="D59" s="32" t="s">
        <v>50</v>
      </c>
      <c r="E59" s="33">
        <f t="shared" si="0"/>
        <v>1</v>
      </c>
      <c r="F59" s="34" t="str">
        <f t="shared" si="1"/>
        <v>sh1</v>
      </c>
      <c r="G59" s="45" t="s">
        <v>355</v>
      </c>
      <c r="H59" s="45" t="s">
        <v>364</v>
      </c>
      <c r="I59" s="46">
        <v>11000</v>
      </c>
      <c r="J59" s="45" t="s">
        <v>378</v>
      </c>
    </row>
    <row r="60" spans="1:10" ht="15" customHeight="1" x14ac:dyDescent="0.25">
      <c r="A60" s="21"/>
      <c r="B60" s="43">
        <v>0.82986111111111116</v>
      </c>
      <c r="C60" s="44">
        <v>43282</v>
      </c>
      <c r="D60" s="32" t="s">
        <v>50</v>
      </c>
      <c r="E60" s="33">
        <f t="shared" si="0"/>
        <v>1</v>
      </c>
      <c r="F60" s="34" t="str">
        <f t="shared" si="1"/>
        <v>sh1</v>
      </c>
      <c r="G60" s="45" t="s">
        <v>183</v>
      </c>
      <c r="H60" s="45" t="s">
        <v>365</v>
      </c>
      <c r="I60" s="46">
        <v>10000</v>
      </c>
      <c r="J60" s="45" t="s">
        <v>36</v>
      </c>
    </row>
    <row r="61" spans="1:10" ht="15" customHeight="1" x14ac:dyDescent="0.25">
      <c r="A61" s="21"/>
      <c r="B61" s="43">
        <v>0.83958333333333324</v>
      </c>
      <c r="C61" s="44">
        <v>43282</v>
      </c>
      <c r="D61" s="32" t="s">
        <v>50</v>
      </c>
      <c r="E61" s="33">
        <f t="shared" si="0"/>
        <v>1</v>
      </c>
      <c r="F61" s="34" t="str">
        <f t="shared" si="1"/>
        <v>sh1</v>
      </c>
      <c r="G61" s="45" t="s">
        <v>296</v>
      </c>
      <c r="H61" s="45" t="s">
        <v>366</v>
      </c>
      <c r="I61" s="46">
        <v>8000</v>
      </c>
      <c r="J61" s="45" t="s">
        <v>379</v>
      </c>
    </row>
    <row r="62" spans="1:10" ht="15" customHeight="1" x14ac:dyDescent="0.25">
      <c r="A62" s="21"/>
      <c r="B62" s="43">
        <v>0.8520833333333333</v>
      </c>
      <c r="C62" s="44">
        <v>43282</v>
      </c>
      <c r="D62" s="32" t="s">
        <v>50</v>
      </c>
      <c r="E62" s="33">
        <f t="shared" si="0"/>
        <v>1</v>
      </c>
      <c r="F62" s="34" t="str">
        <f t="shared" si="1"/>
        <v>sh1</v>
      </c>
      <c r="G62" s="45" t="s">
        <v>356</v>
      </c>
      <c r="H62" s="45" t="s">
        <v>367</v>
      </c>
      <c r="I62" s="46">
        <v>12000</v>
      </c>
      <c r="J62" s="45" t="s">
        <v>36</v>
      </c>
    </row>
    <row r="63" spans="1:10" ht="15" customHeight="1" x14ac:dyDescent="0.25">
      <c r="A63" s="21"/>
      <c r="B63" s="43">
        <v>0.57638888888888895</v>
      </c>
      <c r="C63" s="44">
        <v>43282</v>
      </c>
      <c r="D63" s="32" t="s">
        <v>292</v>
      </c>
      <c r="E63" s="33">
        <f t="shared" si="0"/>
        <v>1</v>
      </c>
      <c r="F63" s="34" t="str">
        <f t="shared" si="1"/>
        <v>yos1</v>
      </c>
      <c r="G63" s="45" t="s">
        <v>57</v>
      </c>
      <c r="H63" s="45" t="s">
        <v>800</v>
      </c>
      <c r="I63" s="46">
        <v>11000</v>
      </c>
      <c r="J63" s="45" t="s">
        <v>822</v>
      </c>
    </row>
    <row r="64" spans="1:10" ht="15" customHeight="1" x14ac:dyDescent="0.25">
      <c r="A64" s="21"/>
      <c r="B64" s="43">
        <v>0.62916666666666665</v>
      </c>
      <c r="C64" s="44">
        <v>43282</v>
      </c>
      <c r="D64" s="32" t="s">
        <v>292</v>
      </c>
      <c r="E64" s="33">
        <f t="shared" si="0"/>
        <v>1</v>
      </c>
      <c r="F64" s="34" t="str">
        <f t="shared" si="1"/>
        <v>yos1</v>
      </c>
      <c r="G64" s="45" t="s">
        <v>780</v>
      </c>
      <c r="H64" s="45" t="s">
        <v>14</v>
      </c>
      <c r="I64" s="46">
        <v>12000</v>
      </c>
      <c r="J64" s="45" t="s">
        <v>36</v>
      </c>
    </row>
    <row r="65" spans="1:10" ht="15" customHeight="1" x14ac:dyDescent="0.25">
      <c r="A65" s="21"/>
      <c r="B65" s="43">
        <v>0.63541666666666663</v>
      </c>
      <c r="C65" s="44">
        <v>43282</v>
      </c>
      <c r="D65" s="32" t="s">
        <v>292</v>
      </c>
      <c r="E65" s="33">
        <f t="shared" si="0"/>
        <v>1</v>
      </c>
      <c r="F65" s="34" t="str">
        <f t="shared" si="1"/>
        <v>yos1</v>
      </c>
      <c r="G65" s="45" t="s">
        <v>781</v>
      </c>
      <c r="H65" s="45" t="s">
        <v>737</v>
      </c>
      <c r="I65" s="46">
        <v>9000</v>
      </c>
      <c r="J65" s="45" t="s">
        <v>36</v>
      </c>
    </row>
    <row r="66" spans="1:10" ht="15" customHeight="1" x14ac:dyDescent="0.25">
      <c r="A66" s="21"/>
      <c r="B66" s="43">
        <v>0.78888888888888886</v>
      </c>
      <c r="C66" s="44">
        <v>43282</v>
      </c>
      <c r="D66" s="32" t="s">
        <v>292</v>
      </c>
      <c r="E66" s="33">
        <f t="shared" si="0"/>
        <v>1</v>
      </c>
      <c r="F66" s="34" t="str">
        <f t="shared" si="1"/>
        <v>yos1</v>
      </c>
      <c r="G66" s="45" t="s">
        <v>782</v>
      </c>
      <c r="H66" s="45" t="s">
        <v>391</v>
      </c>
      <c r="I66" s="46">
        <v>12000</v>
      </c>
      <c r="J66" s="45" t="s">
        <v>36</v>
      </c>
    </row>
    <row r="67" spans="1:10" ht="15" customHeight="1" x14ac:dyDescent="0.25">
      <c r="A67" s="21"/>
      <c r="B67" s="43">
        <v>0.8027777777777777</v>
      </c>
      <c r="C67" s="44">
        <v>43283</v>
      </c>
      <c r="D67" s="34" t="s">
        <v>78</v>
      </c>
      <c r="E67" s="33">
        <f t="shared" si="0"/>
        <v>2</v>
      </c>
      <c r="F67" s="34" t="str">
        <f t="shared" si="1"/>
        <v>Binsar2</v>
      </c>
      <c r="G67" s="45" t="s">
        <v>79</v>
      </c>
      <c r="H67" s="45" t="s">
        <v>80</v>
      </c>
      <c r="I67" s="46">
        <v>14000</v>
      </c>
      <c r="J67" s="45" t="s">
        <v>85</v>
      </c>
    </row>
    <row r="68" spans="1:10" ht="15" customHeight="1" x14ac:dyDescent="0.25">
      <c r="A68" s="21"/>
      <c r="B68" s="43">
        <v>0.86875000000000002</v>
      </c>
      <c r="C68" s="44">
        <v>43283</v>
      </c>
      <c r="D68" s="34" t="s">
        <v>78</v>
      </c>
      <c r="E68" s="33">
        <f t="shared" ref="E68:E131" si="2">DAY(C68)</f>
        <v>2</v>
      </c>
      <c r="F68" s="34" t="str">
        <f t="shared" ref="F68:F131" si="3">D68&amp;E68</f>
        <v>Binsar2</v>
      </c>
      <c r="G68" s="45" t="s">
        <v>81</v>
      </c>
      <c r="H68" s="45" t="s">
        <v>82</v>
      </c>
      <c r="I68" s="46">
        <v>11000</v>
      </c>
      <c r="J68" s="45" t="s">
        <v>86</v>
      </c>
    </row>
    <row r="69" spans="1:10" ht="15" customHeight="1" x14ac:dyDescent="0.25">
      <c r="A69" s="21"/>
      <c r="B69" s="43">
        <v>0.87569444444444444</v>
      </c>
      <c r="C69" s="44">
        <v>43283</v>
      </c>
      <c r="D69" s="34" t="s">
        <v>78</v>
      </c>
      <c r="E69" s="33">
        <f t="shared" si="2"/>
        <v>2</v>
      </c>
      <c r="F69" s="34" t="str">
        <f t="shared" si="3"/>
        <v>Binsar2</v>
      </c>
      <c r="G69" s="45" t="s">
        <v>83</v>
      </c>
      <c r="H69" s="45" t="s">
        <v>84</v>
      </c>
      <c r="I69" s="46">
        <v>11000</v>
      </c>
      <c r="J69" s="45" t="s">
        <v>87</v>
      </c>
    </row>
    <row r="70" spans="1:10" ht="15" customHeight="1" x14ac:dyDescent="0.25">
      <c r="A70" s="21"/>
      <c r="B70" s="43" t="s">
        <v>261</v>
      </c>
      <c r="C70" s="40">
        <v>43283</v>
      </c>
      <c r="D70" s="32" t="s">
        <v>1214</v>
      </c>
      <c r="E70" s="33">
        <f t="shared" si="2"/>
        <v>2</v>
      </c>
      <c r="F70" s="34" t="str">
        <f t="shared" si="3"/>
        <v>dd2</v>
      </c>
      <c r="G70" s="41" t="s">
        <v>126</v>
      </c>
      <c r="H70" s="36" t="s">
        <v>178</v>
      </c>
      <c r="I70" s="46">
        <v>10000</v>
      </c>
      <c r="J70" s="45" t="s">
        <v>36</v>
      </c>
    </row>
    <row r="71" spans="1:10" ht="15" customHeight="1" x14ac:dyDescent="0.25">
      <c r="A71" s="21"/>
      <c r="B71" s="30">
        <v>0.38263888888888892</v>
      </c>
      <c r="C71" s="31">
        <v>43283</v>
      </c>
      <c r="D71" s="34" t="s">
        <v>52</v>
      </c>
      <c r="E71" s="33">
        <f t="shared" si="2"/>
        <v>2</v>
      </c>
      <c r="F71" s="34" t="str">
        <f t="shared" si="3"/>
        <v>ff2</v>
      </c>
      <c r="G71" s="35" t="s">
        <v>238</v>
      </c>
      <c r="H71" s="36" t="s">
        <v>246</v>
      </c>
      <c r="I71" s="37">
        <v>9000</v>
      </c>
      <c r="J71" s="38" t="s">
        <v>36</v>
      </c>
    </row>
    <row r="72" spans="1:10" ht="15" customHeight="1" x14ac:dyDescent="0.25">
      <c r="A72" s="21"/>
      <c r="B72" s="30">
        <v>0.39930555555555558</v>
      </c>
      <c r="C72" s="31">
        <v>43283</v>
      </c>
      <c r="D72" s="34" t="s">
        <v>52</v>
      </c>
      <c r="E72" s="33">
        <f t="shared" si="2"/>
        <v>2</v>
      </c>
      <c r="F72" s="34" t="str">
        <f t="shared" si="3"/>
        <v>ff2</v>
      </c>
      <c r="G72" s="35" t="s">
        <v>239</v>
      </c>
      <c r="H72" s="36" t="s">
        <v>247</v>
      </c>
      <c r="I72" s="37">
        <v>8000</v>
      </c>
      <c r="J72" s="38" t="s">
        <v>255</v>
      </c>
    </row>
    <row r="73" spans="1:10" ht="15" customHeight="1" x14ac:dyDescent="0.25">
      <c r="A73" s="21"/>
      <c r="B73" s="30">
        <v>0.4145833333333333</v>
      </c>
      <c r="C73" s="31">
        <v>43283</v>
      </c>
      <c r="D73" s="34" t="s">
        <v>52</v>
      </c>
      <c r="E73" s="33">
        <f t="shared" si="2"/>
        <v>2</v>
      </c>
      <c r="F73" s="34" t="str">
        <f t="shared" si="3"/>
        <v>ff2</v>
      </c>
      <c r="G73" s="35" t="s">
        <v>240</v>
      </c>
      <c r="H73" s="36" t="s">
        <v>248</v>
      </c>
      <c r="I73" s="37">
        <v>8000</v>
      </c>
      <c r="J73" s="38" t="s">
        <v>256</v>
      </c>
    </row>
    <row r="74" spans="1:10" ht="15" customHeight="1" x14ac:dyDescent="0.25">
      <c r="A74" s="21"/>
      <c r="B74" s="30">
        <v>0.44513888888888892</v>
      </c>
      <c r="C74" s="31">
        <v>43283</v>
      </c>
      <c r="D74" s="34" t="s">
        <v>52</v>
      </c>
      <c r="E74" s="33">
        <f t="shared" si="2"/>
        <v>2</v>
      </c>
      <c r="F74" s="34" t="str">
        <f t="shared" si="3"/>
        <v>ff2</v>
      </c>
      <c r="G74" s="35" t="s">
        <v>241</v>
      </c>
      <c r="H74" s="36" t="s">
        <v>249</v>
      </c>
      <c r="I74" s="37">
        <v>12000</v>
      </c>
      <c r="J74" s="38" t="s">
        <v>257</v>
      </c>
    </row>
    <row r="75" spans="1:10" ht="15" customHeight="1" x14ac:dyDescent="0.25">
      <c r="A75" s="21"/>
      <c r="B75" s="30">
        <v>0.48055555555555557</v>
      </c>
      <c r="C75" s="31">
        <v>43283</v>
      </c>
      <c r="D75" s="34" t="s">
        <v>52</v>
      </c>
      <c r="E75" s="33">
        <f t="shared" si="2"/>
        <v>2</v>
      </c>
      <c r="F75" s="34" t="str">
        <f t="shared" si="3"/>
        <v>ff2</v>
      </c>
      <c r="G75" s="35" t="s">
        <v>242</v>
      </c>
      <c r="H75" s="36" t="s">
        <v>250</v>
      </c>
      <c r="I75" s="37">
        <v>17000</v>
      </c>
      <c r="J75" s="38" t="s">
        <v>117</v>
      </c>
    </row>
    <row r="76" spans="1:10" ht="15" customHeight="1" x14ac:dyDescent="0.25">
      <c r="A76" s="21"/>
      <c r="B76" s="30">
        <v>0.51527777777777783</v>
      </c>
      <c r="C76" s="31">
        <v>43283</v>
      </c>
      <c r="D76" s="34" t="s">
        <v>52</v>
      </c>
      <c r="E76" s="33">
        <f t="shared" si="2"/>
        <v>2</v>
      </c>
      <c r="F76" s="34" t="str">
        <f t="shared" si="3"/>
        <v>ff2</v>
      </c>
      <c r="G76" s="35" t="s">
        <v>243</v>
      </c>
      <c r="H76" s="36" t="s">
        <v>251</v>
      </c>
      <c r="I76" s="37">
        <v>20000</v>
      </c>
      <c r="J76" s="38" t="s">
        <v>258</v>
      </c>
    </row>
    <row r="77" spans="1:10" ht="15" customHeight="1" x14ac:dyDescent="0.25">
      <c r="A77" s="21"/>
      <c r="B77" s="30">
        <v>0.57916666666666672</v>
      </c>
      <c r="C77" s="31">
        <v>43283</v>
      </c>
      <c r="D77" s="34" t="s">
        <v>52</v>
      </c>
      <c r="E77" s="33">
        <f t="shared" si="2"/>
        <v>2</v>
      </c>
      <c r="F77" s="34" t="str">
        <f t="shared" si="3"/>
        <v>ff2</v>
      </c>
      <c r="G77" s="35" t="s">
        <v>244</v>
      </c>
      <c r="H77" s="36" t="s">
        <v>252</v>
      </c>
      <c r="I77" s="37">
        <v>14000</v>
      </c>
      <c r="J77" s="38" t="s">
        <v>259</v>
      </c>
    </row>
    <row r="78" spans="1:10" ht="15" customHeight="1" x14ac:dyDescent="0.25">
      <c r="A78" s="21"/>
      <c r="B78" s="30">
        <v>0.60763888888888895</v>
      </c>
      <c r="C78" s="31">
        <v>43283</v>
      </c>
      <c r="D78" s="34" t="s">
        <v>52</v>
      </c>
      <c r="E78" s="33">
        <f t="shared" si="2"/>
        <v>2</v>
      </c>
      <c r="F78" s="34" t="str">
        <f t="shared" si="3"/>
        <v>ff2</v>
      </c>
      <c r="G78" s="35" t="s">
        <v>74</v>
      </c>
      <c r="H78" s="36" t="s">
        <v>253</v>
      </c>
      <c r="I78" s="37">
        <v>14000</v>
      </c>
      <c r="J78" s="38" t="s">
        <v>260</v>
      </c>
    </row>
    <row r="79" spans="1:10" ht="15" customHeight="1" x14ac:dyDescent="0.25">
      <c r="A79" s="21"/>
      <c r="B79" s="43">
        <v>0.72777777777777775</v>
      </c>
      <c r="C79" s="44">
        <v>43283</v>
      </c>
      <c r="D79" s="34" t="s">
        <v>52</v>
      </c>
      <c r="E79" s="33">
        <f t="shared" si="2"/>
        <v>2</v>
      </c>
      <c r="F79" s="34" t="str">
        <f t="shared" si="3"/>
        <v>ff2</v>
      </c>
      <c r="G79" s="45" t="s">
        <v>245</v>
      </c>
      <c r="H79" s="45" t="s">
        <v>254</v>
      </c>
      <c r="I79" s="46">
        <v>10000</v>
      </c>
      <c r="J79" s="45" t="s">
        <v>36</v>
      </c>
    </row>
    <row r="80" spans="1:10" ht="15" customHeight="1" x14ac:dyDescent="0.25">
      <c r="A80" s="21"/>
      <c r="B80" s="39">
        <v>0.35069444444444442</v>
      </c>
      <c r="C80" s="40">
        <v>43283</v>
      </c>
      <c r="D80" s="32" t="s">
        <v>60</v>
      </c>
      <c r="E80" s="33">
        <f t="shared" si="2"/>
        <v>2</v>
      </c>
      <c r="F80" s="34" t="str">
        <f t="shared" si="3"/>
        <v>her2</v>
      </c>
      <c r="G80" s="41" t="s">
        <v>1128</v>
      </c>
      <c r="H80" s="36" t="s">
        <v>137</v>
      </c>
      <c r="I80" s="42">
        <v>10000</v>
      </c>
      <c r="J80" s="38" t="s">
        <v>1149</v>
      </c>
    </row>
    <row r="81" spans="1:10" ht="15" customHeight="1" x14ac:dyDescent="0.25">
      <c r="A81" s="21"/>
      <c r="B81" s="30">
        <v>0.37013888888888885</v>
      </c>
      <c r="C81" s="31">
        <v>43283</v>
      </c>
      <c r="D81" s="32" t="s">
        <v>56</v>
      </c>
      <c r="E81" s="33">
        <f t="shared" si="2"/>
        <v>2</v>
      </c>
      <c r="F81" s="34" t="str">
        <f t="shared" si="3"/>
        <v>jas2</v>
      </c>
      <c r="G81" s="35" t="s">
        <v>927</v>
      </c>
      <c r="H81" s="36" t="s">
        <v>941</v>
      </c>
      <c r="I81" s="37">
        <v>10000</v>
      </c>
      <c r="J81" s="38" t="s">
        <v>36</v>
      </c>
    </row>
    <row r="82" spans="1:10" ht="15" customHeight="1" x14ac:dyDescent="0.25">
      <c r="A82" s="21"/>
      <c r="B82" s="43">
        <v>0.41319444444444442</v>
      </c>
      <c r="C82" s="44">
        <v>43283</v>
      </c>
      <c r="D82" s="32" t="s">
        <v>56</v>
      </c>
      <c r="E82" s="33">
        <f t="shared" si="2"/>
        <v>2</v>
      </c>
      <c r="F82" s="34" t="str">
        <f t="shared" si="3"/>
        <v>jas2</v>
      </c>
      <c r="G82" s="45" t="s">
        <v>928</v>
      </c>
      <c r="H82" s="45" t="s">
        <v>942</v>
      </c>
      <c r="I82" s="46">
        <v>10000</v>
      </c>
      <c r="J82" s="45" t="s">
        <v>256</v>
      </c>
    </row>
    <row r="83" spans="1:10" ht="15" customHeight="1" x14ac:dyDescent="0.25">
      <c r="A83" s="21"/>
      <c r="B83" s="43">
        <v>0.42499999999999999</v>
      </c>
      <c r="C83" s="44">
        <v>43283</v>
      </c>
      <c r="D83" s="32" t="s">
        <v>56</v>
      </c>
      <c r="E83" s="33">
        <f t="shared" si="2"/>
        <v>2</v>
      </c>
      <c r="F83" s="34" t="str">
        <f t="shared" si="3"/>
        <v>jas2</v>
      </c>
      <c r="G83" s="45" t="s">
        <v>929</v>
      </c>
      <c r="H83" s="45" t="s">
        <v>943</v>
      </c>
      <c r="I83" s="46">
        <v>10000</v>
      </c>
      <c r="J83" s="45" t="s">
        <v>36</v>
      </c>
    </row>
    <row r="84" spans="1:10" ht="15" customHeight="1" x14ac:dyDescent="0.25">
      <c r="A84" s="21"/>
      <c r="B84" s="30">
        <v>0.33958333333333335</v>
      </c>
      <c r="C84" s="31">
        <v>43283</v>
      </c>
      <c r="D84" s="32" t="s">
        <v>56</v>
      </c>
      <c r="E84" s="33">
        <f t="shared" si="2"/>
        <v>2</v>
      </c>
      <c r="F84" s="34" t="str">
        <f t="shared" si="3"/>
        <v>jas2</v>
      </c>
      <c r="G84" s="35" t="s">
        <v>930</v>
      </c>
      <c r="H84" s="36" t="s">
        <v>944</v>
      </c>
      <c r="I84" s="37">
        <v>10000</v>
      </c>
      <c r="J84" s="38" t="s">
        <v>952</v>
      </c>
    </row>
    <row r="85" spans="1:10" ht="15" customHeight="1" x14ac:dyDescent="0.25">
      <c r="A85" s="21"/>
      <c r="B85" s="30">
        <v>0.3527777777777778</v>
      </c>
      <c r="C85" s="31">
        <v>43283</v>
      </c>
      <c r="D85" s="32" t="s">
        <v>56</v>
      </c>
      <c r="E85" s="33">
        <f t="shared" si="2"/>
        <v>2</v>
      </c>
      <c r="F85" s="34" t="str">
        <f t="shared" si="3"/>
        <v>jas2</v>
      </c>
      <c r="G85" s="35" t="s">
        <v>931</v>
      </c>
      <c r="H85" s="36" t="s">
        <v>945</v>
      </c>
      <c r="I85" s="37">
        <v>10000</v>
      </c>
      <c r="J85" s="38" t="s">
        <v>36</v>
      </c>
    </row>
    <row r="86" spans="1:10" ht="15" customHeight="1" x14ac:dyDescent="0.25">
      <c r="A86" s="21"/>
      <c r="B86" s="30">
        <v>0.36319444444444443</v>
      </c>
      <c r="C86" s="31">
        <v>43283</v>
      </c>
      <c r="D86" s="32" t="s">
        <v>56</v>
      </c>
      <c r="E86" s="33">
        <f t="shared" si="2"/>
        <v>2</v>
      </c>
      <c r="F86" s="34" t="str">
        <f t="shared" si="3"/>
        <v>jas2</v>
      </c>
      <c r="G86" s="35" t="s">
        <v>932</v>
      </c>
      <c r="H86" s="36" t="s">
        <v>946</v>
      </c>
      <c r="I86" s="37">
        <v>10000</v>
      </c>
      <c r="J86" s="38" t="s">
        <v>953</v>
      </c>
    </row>
    <row r="87" spans="1:10" ht="15" customHeight="1" x14ac:dyDescent="0.25">
      <c r="A87" s="21"/>
      <c r="B87" s="30">
        <v>0.7368055555555556</v>
      </c>
      <c r="C87" s="31">
        <v>43283</v>
      </c>
      <c r="D87" s="32" t="s">
        <v>56</v>
      </c>
      <c r="E87" s="33">
        <f t="shared" si="2"/>
        <v>2</v>
      </c>
      <c r="F87" s="34" t="str">
        <f t="shared" si="3"/>
        <v>jas2</v>
      </c>
      <c r="G87" s="35" t="s">
        <v>932</v>
      </c>
      <c r="H87" s="36" t="s">
        <v>947</v>
      </c>
      <c r="I87" s="37">
        <v>10000</v>
      </c>
      <c r="J87" s="38" t="s">
        <v>954</v>
      </c>
    </row>
    <row r="88" spans="1:10" ht="15" customHeight="1" x14ac:dyDescent="0.25">
      <c r="A88" s="21"/>
      <c r="B88" s="30">
        <v>0.62638888888888888</v>
      </c>
      <c r="C88" s="31">
        <v>43283</v>
      </c>
      <c r="D88" s="32" t="s">
        <v>1060</v>
      </c>
      <c r="E88" s="33">
        <f t="shared" si="2"/>
        <v>2</v>
      </c>
      <c r="F88" s="34" t="str">
        <f t="shared" si="3"/>
        <v>jont2</v>
      </c>
      <c r="G88" s="35" t="s">
        <v>447</v>
      </c>
      <c r="H88" s="36" t="s">
        <v>312</v>
      </c>
      <c r="I88" s="37">
        <v>13000</v>
      </c>
      <c r="J88" s="38" t="s">
        <v>1021</v>
      </c>
    </row>
    <row r="89" spans="1:10" ht="15" customHeight="1" x14ac:dyDescent="0.25">
      <c r="A89" s="21"/>
      <c r="B89" s="30">
        <v>0.62777777777777777</v>
      </c>
      <c r="C89" s="31">
        <v>43283</v>
      </c>
      <c r="D89" s="32" t="s">
        <v>1060</v>
      </c>
      <c r="E89" s="33">
        <f t="shared" si="2"/>
        <v>2</v>
      </c>
      <c r="F89" s="34" t="str">
        <f t="shared" si="3"/>
        <v>jont2</v>
      </c>
      <c r="G89" s="35" t="s">
        <v>961</v>
      </c>
      <c r="H89" s="36" t="s">
        <v>991</v>
      </c>
      <c r="I89" s="37">
        <v>10000</v>
      </c>
      <c r="J89" s="38" t="s">
        <v>1022</v>
      </c>
    </row>
    <row r="90" spans="1:10" ht="15" customHeight="1" x14ac:dyDescent="0.25">
      <c r="A90" s="21"/>
      <c r="B90" s="30">
        <v>0.67986111111111114</v>
      </c>
      <c r="C90" s="31">
        <v>43283</v>
      </c>
      <c r="D90" s="32" t="s">
        <v>1060</v>
      </c>
      <c r="E90" s="33">
        <f t="shared" si="2"/>
        <v>2</v>
      </c>
      <c r="F90" s="34" t="str">
        <f t="shared" si="3"/>
        <v>jont2</v>
      </c>
      <c r="G90" s="35" t="s">
        <v>962</v>
      </c>
      <c r="H90" s="36" t="s">
        <v>134</v>
      </c>
      <c r="I90" s="37">
        <v>12000</v>
      </c>
      <c r="J90" s="38" t="s">
        <v>1023</v>
      </c>
    </row>
    <row r="91" spans="1:10" ht="15" customHeight="1" x14ac:dyDescent="0.25">
      <c r="A91" s="21"/>
      <c r="B91" s="30">
        <v>0.74375000000000002</v>
      </c>
      <c r="C91" s="31">
        <v>43283</v>
      </c>
      <c r="D91" s="32" t="s">
        <v>1060</v>
      </c>
      <c r="E91" s="33">
        <f t="shared" si="2"/>
        <v>2</v>
      </c>
      <c r="F91" s="34" t="str">
        <f t="shared" si="3"/>
        <v>jont2</v>
      </c>
      <c r="G91" s="35" t="s">
        <v>963</v>
      </c>
      <c r="H91" s="36" t="s">
        <v>992</v>
      </c>
      <c r="I91" s="37">
        <v>10000</v>
      </c>
      <c r="J91" s="38" t="s">
        <v>36</v>
      </c>
    </row>
    <row r="92" spans="1:10" ht="15" customHeight="1" x14ac:dyDescent="0.25">
      <c r="A92" s="21"/>
      <c r="B92" s="30">
        <v>0.83680555555555547</v>
      </c>
      <c r="C92" s="31">
        <v>43283</v>
      </c>
      <c r="D92" s="32" t="s">
        <v>1060</v>
      </c>
      <c r="E92" s="33">
        <f t="shared" si="2"/>
        <v>2</v>
      </c>
      <c r="F92" s="34" t="str">
        <f t="shared" si="3"/>
        <v>jont2</v>
      </c>
      <c r="G92" s="35" t="s">
        <v>964</v>
      </c>
      <c r="H92" s="36" t="s">
        <v>993</v>
      </c>
      <c r="I92" s="37">
        <v>22000</v>
      </c>
      <c r="J92" s="38" t="s">
        <v>36</v>
      </c>
    </row>
    <row r="93" spans="1:10" ht="15" customHeight="1" x14ac:dyDescent="0.25">
      <c r="A93" s="21"/>
      <c r="B93" s="30">
        <v>0.87430555555555556</v>
      </c>
      <c r="C93" s="31">
        <v>43283</v>
      </c>
      <c r="D93" s="32" t="s">
        <v>1060</v>
      </c>
      <c r="E93" s="33">
        <f t="shared" si="2"/>
        <v>2</v>
      </c>
      <c r="F93" s="34" t="str">
        <f t="shared" si="3"/>
        <v>jont2</v>
      </c>
      <c r="G93" s="35" t="s">
        <v>871</v>
      </c>
      <c r="H93" s="36" t="s">
        <v>994</v>
      </c>
      <c r="I93" s="37">
        <v>12000</v>
      </c>
      <c r="J93" s="38" t="s">
        <v>36</v>
      </c>
    </row>
    <row r="94" spans="1:10" ht="15" customHeight="1" x14ac:dyDescent="0.25">
      <c r="A94" s="21"/>
      <c r="B94" s="30">
        <v>0.89236111111111116</v>
      </c>
      <c r="C94" s="31">
        <v>43283</v>
      </c>
      <c r="D94" s="32" t="s">
        <v>1060</v>
      </c>
      <c r="E94" s="33">
        <f t="shared" si="2"/>
        <v>2</v>
      </c>
      <c r="F94" s="34" t="str">
        <f t="shared" si="3"/>
        <v>jont2</v>
      </c>
      <c r="G94" s="35" t="s">
        <v>965</v>
      </c>
      <c r="H94" s="36" t="s">
        <v>995</v>
      </c>
      <c r="I94" s="37">
        <v>9000</v>
      </c>
      <c r="J94" s="38" t="s">
        <v>36</v>
      </c>
    </row>
    <row r="95" spans="1:10" ht="15" customHeight="1" x14ac:dyDescent="0.25">
      <c r="A95" s="21"/>
      <c r="B95" s="30">
        <v>0.48194444444444445</v>
      </c>
      <c r="C95" s="31">
        <v>43283</v>
      </c>
      <c r="D95" s="34" t="s">
        <v>53</v>
      </c>
      <c r="E95" s="33">
        <f t="shared" si="2"/>
        <v>2</v>
      </c>
      <c r="F95" s="34" t="str">
        <f t="shared" si="3"/>
        <v>js2</v>
      </c>
      <c r="G95" s="45" t="s">
        <v>536</v>
      </c>
      <c r="H95" s="36" t="s">
        <v>541</v>
      </c>
      <c r="I95" s="37">
        <v>13000</v>
      </c>
      <c r="J95" s="45" t="s">
        <v>36</v>
      </c>
    </row>
    <row r="96" spans="1:10" ht="15" customHeight="1" x14ac:dyDescent="0.25">
      <c r="A96" s="21"/>
      <c r="B96" s="30">
        <v>0.51180555555555551</v>
      </c>
      <c r="C96" s="31">
        <v>43283</v>
      </c>
      <c r="D96" s="34" t="s">
        <v>53</v>
      </c>
      <c r="E96" s="33">
        <f t="shared" si="2"/>
        <v>2</v>
      </c>
      <c r="F96" s="34" t="str">
        <f t="shared" si="3"/>
        <v>js2</v>
      </c>
      <c r="G96" s="45" t="s">
        <v>537</v>
      </c>
      <c r="H96" s="36" t="s">
        <v>542</v>
      </c>
      <c r="I96" s="37">
        <v>12000</v>
      </c>
      <c r="J96" s="45" t="s">
        <v>36</v>
      </c>
    </row>
    <row r="97" spans="1:10" ht="15" customHeight="1" x14ac:dyDescent="0.25">
      <c r="A97" s="21"/>
      <c r="B97" s="43">
        <v>0.71944444444444444</v>
      </c>
      <c r="C97" s="31">
        <v>43283</v>
      </c>
      <c r="D97" s="34" t="s">
        <v>53</v>
      </c>
      <c r="E97" s="33">
        <f t="shared" si="2"/>
        <v>2</v>
      </c>
      <c r="F97" s="34" t="str">
        <f t="shared" si="3"/>
        <v>js2</v>
      </c>
      <c r="G97" s="45" t="s">
        <v>538</v>
      </c>
      <c r="H97" s="45" t="s">
        <v>99</v>
      </c>
      <c r="I97" s="46">
        <v>14000</v>
      </c>
      <c r="J97" s="45" t="s">
        <v>36</v>
      </c>
    </row>
    <row r="98" spans="1:10" ht="15" customHeight="1" x14ac:dyDescent="0.25">
      <c r="A98" s="21"/>
      <c r="B98" s="43">
        <v>0.74583333333333324</v>
      </c>
      <c r="C98" s="31">
        <v>43283</v>
      </c>
      <c r="D98" s="34" t="s">
        <v>53</v>
      </c>
      <c r="E98" s="33">
        <f t="shared" si="2"/>
        <v>2</v>
      </c>
      <c r="F98" s="34" t="str">
        <f t="shared" si="3"/>
        <v>js2</v>
      </c>
      <c r="G98" s="45" t="s">
        <v>186</v>
      </c>
      <c r="H98" s="45" t="s">
        <v>543</v>
      </c>
      <c r="I98" s="46">
        <v>12000</v>
      </c>
      <c r="J98" s="45" t="s">
        <v>36</v>
      </c>
    </row>
    <row r="99" spans="1:10" ht="15" customHeight="1" x14ac:dyDescent="0.25">
      <c r="A99" s="21"/>
      <c r="B99" s="43">
        <v>0.78472222222222221</v>
      </c>
      <c r="C99" s="31">
        <v>43283</v>
      </c>
      <c r="D99" s="34" t="s">
        <v>53</v>
      </c>
      <c r="E99" s="33">
        <f t="shared" si="2"/>
        <v>2</v>
      </c>
      <c r="F99" s="34" t="str">
        <f t="shared" si="3"/>
        <v>js2</v>
      </c>
      <c r="G99" s="45" t="s">
        <v>539</v>
      </c>
      <c r="H99" s="45" t="s">
        <v>544</v>
      </c>
      <c r="I99" s="46">
        <v>12000</v>
      </c>
      <c r="J99" s="45" t="s">
        <v>36</v>
      </c>
    </row>
    <row r="100" spans="1:10" ht="15" customHeight="1" x14ac:dyDescent="0.25">
      <c r="A100" s="21"/>
      <c r="B100" s="43">
        <v>0.80486111111111114</v>
      </c>
      <c r="C100" s="31">
        <v>43283</v>
      </c>
      <c r="D100" s="34" t="s">
        <v>53</v>
      </c>
      <c r="E100" s="33">
        <f t="shared" si="2"/>
        <v>2</v>
      </c>
      <c r="F100" s="34" t="str">
        <f t="shared" si="3"/>
        <v>js2</v>
      </c>
      <c r="G100" s="45" t="s">
        <v>540</v>
      </c>
      <c r="H100" s="45" t="s">
        <v>192</v>
      </c>
      <c r="I100" s="46">
        <v>12000</v>
      </c>
      <c r="J100" s="45" t="s">
        <v>36</v>
      </c>
    </row>
    <row r="101" spans="1:10" ht="15" customHeight="1" x14ac:dyDescent="0.25">
      <c r="A101" s="21"/>
      <c r="B101" s="30">
        <v>0.33888888888888885</v>
      </c>
      <c r="C101" s="31">
        <v>43283</v>
      </c>
      <c r="D101" s="34" t="s">
        <v>49</v>
      </c>
      <c r="E101" s="33">
        <f t="shared" si="2"/>
        <v>2</v>
      </c>
      <c r="F101" s="34" t="str">
        <f t="shared" si="3"/>
        <v>mg2</v>
      </c>
      <c r="G101" s="35" t="s">
        <v>337</v>
      </c>
      <c r="H101" s="36" t="s">
        <v>571</v>
      </c>
      <c r="I101" s="37">
        <v>10000</v>
      </c>
      <c r="J101" s="38" t="s">
        <v>578</v>
      </c>
    </row>
    <row r="102" spans="1:10" ht="15" customHeight="1" x14ac:dyDescent="0.25">
      <c r="A102" s="21"/>
      <c r="B102" s="30">
        <v>0.375</v>
      </c>
      <c r="C102" s="31">
        <v>43283</v>
      </c>
      <c r="D102" s="34" t="s">
        <v>49</v>
      </c>
      <c r="E102" s="33">
        <f t="shared" si="2"/>
        <v>2</v>
      </c>
      <c r="F102" s="34" t="str">
        <f t="shared" si="3"/>
        <v>mg2</v>
      </c>
      <c r="G102" s="35" t="s">
        <v>566</v>
      </c>
      <c r="H102" s="36" t="s">
        <v>572</v>
      </c>
      <c r="I102" s="37">
        <v>11000</v>
      </c>
      <c r="J102" s="38" t="s">
        <v>579</v>
      </c>
    </row>
    <row r="103" spans="1:10" ht="15" customHeight="1" x14ac:dyDescent="0.25">
      <c r="A103" s="21"/>
      <c r="B103" s="30">
        <v>0.37916666666666665</v>
      </c>
      <c r="C103" s="31">
        <v>43283</v>
      </c>
      <c r="D103" s="34" t="s">
        <v>49</v>
      </c>
      <c r="E103" s="33">
        <f t="shared" si="2"/>
        <v>2</v>
      </c>
      <c r="F103" s="34" t="str">
        <f t="shared" si="3"/>
        <v>mg2</v>
      </c>
      <c r="G103" s="35" t="s">
        <v>567</v>
      </c>
      <c r="H103" s="36" t="s">
        <v>573</v>
      </c>
      <c r="I103" s="37">
        <v>10000</v>
      </c>
      <c r="J103" s="38" t="s">
        <v>36</v>
      </c>
    </row>
    <row r="104" spans="1:10" ht="15" customHeight="1" x14ac:dyDescent="0.25">
      <c r="A104" s="21"/>
      <c r="B104" s="30">
        <v>0.42291666666666666</v>
      </c>
      <c r="C104" s="31">
        <v>43283</v>
      </c>
      <c r="D104" s="34" t="s">
        <v>49</v>
      </c>
      <c r="E104" s="33">
        <f t="shared" si="2"/>
        <v>2</v>
      </c>
      <c r="F104" s="34" t="str">
        <f t="shared" si="3"/>
        <v>mg2</v>
      </c>
      <c r="G104" s="35" t="s">
        <v>325</v>
      </c>
      <c r="H104" s="36" t="s">
        <v>574</v>
      </c>
      <c r="I104" s="37">
        <v>22000</v>
      </c>
      <c r="J104" s="38" t="s">
        <v>580</v>
      </c>
    </row>
    <row r="105" spans="1:10" ht="15" customHeight="1" x14ac:dyDescent="0.25">
      <c r="A105" s="21"/>
      <c r="B105" s="30">
        <v>0.47986111111111113</v>
      </c>
      <c r="C105" s="31">
        <v>43283</v>
      </c>
      <c r="D105" s="34" t="s">
        <v>49</v>
      </c>
      <c r="E105" s="33">
        <f t="shared" si="2"/>
        <v>2</v>
      </c>
      <c r="F105" s="34" t="str">
        <f t="shared" si="3"/>
        <v>mg2</v>
      </c>
      <c r="G105" s="35" t="s">
        <v>457</v>
      </c>
      <c r="H105" s="36" t="s">
        <v>575</v>
      </c>
      <c r="I105" s="37">
        <v>17000</v>
      </c>
      <c r="J105" s="38" t="s">
        <v>581</v>
      </c>
    </row>
    <row r="106" spans="1:10" ht="15" customHeight="1" x14ac:dyDescent="0.25">
      <c r="A106" s="21"/>
      <c r="B106" s="30">
        <v>0.80069444444444438</v>
      </c>
      <c r="C106" s="31">
        <v>43283</v>
      </c>
      <c r="D106" s="34" t="s">
        <v>49</v>
      </c>
      <c r="E106" s="33">
        <f t="shared" si="2"/>
        <v>2</v>
      </c>
      <c r="F106" s="34" t="str">
        <f t="shared" si="3"/>
        <v>mg2</v>
      </c>
      <c r="G106" s="35" t="s">
        <v>568</v>
      </c>
      <c r="H106" s="36" t="s">
        <v>365</v>
      </c>
      <c r="I106" s="37">
        <v>14000</v>
      </c>
      <c r="J106" s="38" t="s">
        <v>582</v>
      </c>
    </row>
    <row r="107" spans="1:10" ht="15" customHeight="1" x14ac:dyDescent="0.25">
      <c r="A107" s="21"/>
      <c r="B107" s="30">
        <v>0.83263888888888893</v>
      </c>
      <c r="C107" s="31">
        <v>43283</v>
      </c>
      <c r="D107" s="34" t="s">
        <v>49</v>
      </c>
      <c r="E107" s="33">
        <f t="shared" si="2"/>
        <v>2</v>
      </c>
      <c r="F107" s="34" t="str">
        <f t="shared" si="3"/>
        <v>mg2</v>
      </c>
      <c r="G107" s="35" t="s">
        <v>569</v>
      </c>
      <c r="H107" s="36" t="s">
        <v>576</v>
      </c>
      <c r="I107" s="37">
        <v>14000</v>
      </c>
      <c r="J107" s="38" t="s">
        <v>583</v>
      </c>
    </row>
    <row r="108" spans="1:10" ht="15" customHeight="1" x14ac:dyDescent="0.25">
      <c r="A108" s="21"/>
      <c r="B108" s="30">
        <v>0.8618055555555556</v>
      </c>
      <c r="C108" s="31">
        <v>43283</v>
      </c>
      <c r="D108" s="34" t="s">
        <v>49</v>
      </c>
      <c r="E108" s="33">
        <f t="shared" si="2"/>
        <v>2</v>
      </c>
      <c r="F108" s="34" t="str">
        <f t="shared" si="3"/>
        <v>mg2</v>
      </c>
      <c r="G108" s="35" t="s">
        <v>570</v>
      </c>
      <c r="H108" s="36" t="s">
        <v>577</v>
      </c>
      <c r="I108" s="37">
        <v>9000</v>
      </c>
      <c r="J108" s="38" t="s">
        <v>584</v>
      </c>
    </row>
    <row r="109" spans="1:10" ht="15" customHeight="1" x14ac:dyDescent="0.25">
      <c r="A109" s="21"/>
      <c r="B109" s="30">
        <v>0.73749999999999993</v>
      </c>
      <c r="C109" s="31">
        <v>43283</v>
      </c>
      <c r="D109" s="32" t="s">
        <v>1121</v>
      </c>
      <c r="E109" s="33">
        <f t="shared" si="2"/>
        <v>2</v>
      </c>
      <c r="F109" s="34" t="str">
        <f t="shared" si="3"/>
        <v>sam2</v>
      </c>
      <c r="G109" s="35" t="s">
        <v>1074</v>
      </c>
      <c r="H109" s="36" t="s">
        <v>1089</v>
      </c>
      <c r="I109" s="37">
        <v>10000</v>
      </c>
      <c r="J109" s="38" t="s">
        <v>36</v>
      </c>
    </row>
    <row r="110" spans="1:10" ht="15" customHeight="1" x14ac:dyDescent="0.25">
      <c r="A110" s="21"/>
      <c r="B110" s="30">
        <v>0.76666666666666661</v>
      </c>
      <c r="C110" s="31">
        <v>43283</v>
      </c>
      <c r="D110" s="32" t="s">
        <v>1121</v>
      </c>
      <c r="E110" s="33">
        <f t="shared" si="2"/>
        <v>2</v>
      </c>
      <c r="F110" s="34" t="str">
        <f t="shared" si="3"/>
        <v>sam2</v>
      </c>
      <c r="G110" s="35" t="s">
        <v>212</v>
      </c>
      <c r="H110" s="36" t="s">
        <v>192</v>
      </c>
      <c r="I110" s="37">
        <v>15000</v>
      </c>
      <c r="J110" s="38" t="s">
        <v>36</v>
      </c>
    </row>
    <row r="111" spans="1:10" ht="15" customHeight="1" x14ac:dyDescent="0.25">
      <c r="A111" s="21"/>
      <c r="B111" s="30">
        <v>0.62847222222222221</v>
      </c>
      <c r="C111" s="31">
        <v>43283</v>
      </c>
      <c r="D111" s="44" t="s">
        <v>50</v>
      </c>
      <c r="E111" s="33">
        <f t="shared" si="2"/>
        <v>2</v>
      </c>
      <c r="F111" s="34" t="str">
        <f t="shared" si="3"/>
        <v>sh2</v>
      </c>
      <c r="G111" s="35" t="s">
        <v>315</v>
      </c>
      <c r="H111" s="36" t="s">
        <v>380</v>
      </c>
      <c r="I111" s="37">
        <v>11000</v>
      </c>
      <c r="J111" s="38" t="s">
        <v>381</v>
      </c>
    </row>
    <row r="112" spans="1:10" ht="15" customHeight="1" x14ac:dyDescent="0.25">
      <c r="A112" s="21"/>
      <c r="B112" s="30">
        <v>0.35138888888888892</v>
      </c>
      <c r="C112" s="31">
        <v>43283</v>
      </c>
      <c r="D112" s="32" t="s">
        <v>51</v>
      </c>
      <c r="E112" s="33">
        <f t="shared" si="2"/>
        <v>2</v>
      </c>
      <c r="F112" s="34" t="str">
        <f t="shared" si="3"/>
        <v>kw2</v>
      </c>
      <c r="G112" s="35" t="s">
        <v>716</v>
      </c>
      <c r="H112" s="36" t="s">
        <v>719</v>
      </c>
      <c r="I112" s="37">
        <v>10000</v>
      </c>
      <c r="J112" s="38" t="s">
        <v>722</v>
      </c>
    </row>
    <row r="113" spans="1:10" ht="15" customHeight="1" x14ac:dyDescent="0.25">
      <c r="A113" s="21"/>
      <c r="B113" s="43">
        <v>0.37083333333333335</v>
      </c>
      <c r="C113" s="31">
        <v>43283</v>
      </c>
      <c r="D113" s="32" t="s">
        <v>51</v>
      </c>
      <c r="E113" s="33">
        <f t="shared" si="2"/>
        <v>2</v>
      </c>
      <c r="F113" s="34" t="str">
        <f t="shared" si="3"/>
        <v>kw2</v>
      </c>
      <c r="G113" s="45" t="s">
        <v>113</v>
      </c>
      <c r="H113" s="45" t="s">
        <v>720</v>
      </c>
      <c r="I113" s="46">
        <v>11000</v>
      </c>
      <c r="J113" s="45" t="s">
        <v>36</v>
      </c>
    </row>
    <row r="114" spans="1:10" ht="15" customHeight="1" x14ac:dyDescent="0.25">
      <c r="A114" s="21"/>
      <c r="B114" s="30">
        <v>0.4375</v>
      </c>
      <c r="C114" s="31">
        <v>43283</v>
      </c>
      <c r="D114" s="32" t="s">
        <v>51</v>
      </c>
      <c r="E114" s="33">
        <f t="shared" si="2"/>
        <v>2</v>
      </c>
      <c r="F114" s="34" t="str">
        <f t="shared" si="3"/>
        <v>kw2</v>
      </c>
      <c r="G114" s="35" t="s">
        <v>717</v>
      </c>
      <c r="H114" s="36" t="s">
        <v>721</v>
      </c>
      <c r="I114" s="37">
        <v>11000</v>
      </c>
      <c r="J114" s="38" t="s">
        <v>723</v>
      </c>
    </row>
    <row r="115" spans="1:10" ht="15" customHeight="1" x14ac:dyDescent="0.25">
      <c r="A115" s="21"/>
      <c r="B115" s="30">
        <v>0.53611111111111109</v>
      </c>
      <c r="C115" s="31">
        <v>43283</v>
      </c>
      <c r="D115" s="32" t="s">
        <v>51</v>
      </c>
      <c r="E115" s="33">
        <f t="shared" si="2"/>
        <v>2</v>
      </c>
      <c r="F115" s="34" t="str">
        <f t="shared" si="3"/>
        <v>kw2</v>
      </c>
      <c r="G115" s="35" t="s">
        <v>718</v>
      </c>
      <c r="H115" s="36" t="s">
        <v>426</v>
      </c>
      <c r="I115" s="37">
        <v>10000</v>
      </c>
      <c r="J115" s="38" t="s">
        <v>36</v>
      </c>
    </row>
    <row r="116" spans="1:10" ht="15" customHeight="1" x14ac:dyDescent="0.25">
      <c r="A116" s="21"/>
      <c r="B116" s="43">
        <v>0.3923611111111111</v>
      </c>
      <c r="C116" s="44">
        <v>43284</v>
      </c>
      <c r="D116" s="34" t="s">
        <v>78</v>
      </c>
      <c r="E116" s="33">
        <f t="shared" si="2"/>
        <v>3</v>
      </c>
      <c r="F116" s="34" t="str">
        <f t="shared" si="3"/>
        <v>Binsar3</v>
      </c>
      <c r="G116" s="45" t="s">
        <v>88</v>
      </c>
      <c r="H116" s="45" t="s">
        <v>97</v>
      </c>
      <c r="I116" s="46">
        <v>12000</v>
      </c>
      <c r="J116" s="45" t="s">
        <v>106</v>
      </c>
    </row>
    <row r="117" spans="1:10" ht="15" customHeight="1" x14ac:dyDescent="0.25">
      <c r="A117" s="21"/>
      <c r="B117" s="43">
        <v>0.41666666666666669</v>
      </c>
      <c r="C117" s="44">
        <v>43284</v>
      </c>
      <c r="D117" s="34" t="s">
        <v>78</v>
      </c>
      <c r="E117" s="33">
        <f t="shared" si="2"/>
        <v>3</v>
      </c>
      <c r="F117" s="34" t="str">
        <f t="shared" si="3"/>
        <v>Binsar3</v>
      </c>
      <c r="G117" s="45" t="s">
        <v>89</v>
      </c>
      <c r="H117" s="45" t="s">
        <v>98</v>
      </c>
      <c r="I117" s="46">
        <v>15000</v>
      </c>
      <c r="J117" s="45" t="s">
        <v>107</v>
      </c>
    </row>
    <row r="118" spans="1:10" ht="15" customHeight="1" x14ac:dyDescent="0.25">
      <c r="A118" s="21"/>
      <c r="B118" s="43">
        <v>0.46319444444444446</v>
      </c>
      <c r="C118" s="44">
        <v>43284</v>
      </c>
      <c r="D118" s="34" t="s">
        <v>78</v>
      </c>
      <c r="E118" s="33">
        <f t="shared" si="2"/>
        <v>3</v>
      </c>
      <c r="F118" s="34" t="str">
        <f t="shared" si="3"/>
        <v>Binsar3</v>
      </c>
      <c r="G118" s="45" t="s">
        <v>90</v>
      </c>
      <c r="H118" s="45" t="s">
        <v>99</v>
      </c>
      <c r="I118" s="46">
        <v>11000</v>
      </c>
      <c r="J118" s="45" t="s">
        <v>36</v>
      </c>
    </row>
    <row r="119" spans="1:10" ht="15" customHeight="1" x14ac:dyDescent="0.25">
      <c r="A119" s="21"/>
      <c r="B119" s="43">
        <v>0.5083333333333333</v>
      </c>
      <c r="C119" s="44">
        <v>43284</v>
      </c>
      <c r="D119" s="34" t="s">
        <v>78</v>
      </c>
      <c r="E119" s="33">
        <f t="shared" si="2"/>
        <v>3</v>
      </c>
      <c r="F119" s="34" t="str">
        <f t="shared" si="3"/>
        <v>Binsar3</v>
      </c>
      <c r="G119" s="45" t="s">
        <v>91</v>
      </c>
      <c r="H119" s="45" t="s">
        <v>100</v>
      </c>
      <c r="I119" s="46">
        <v>13000</v>
      </c>
      <c r="J119" s="45" t="s">
        <v>108</v>
      </c>
    </row>
    <row r="120" spans="1:10" ht="15" customHeight="1" x14ac:dyDescent="0.25">
      <c r="A120" s="21"/>
      <c r="B120" s="43">
        <v>0.52916666666666667</v>
      </c>
      <c r="C120" s="44">
        <v>43284</v>
      </c>
      <c r="D120" s="34" t="s">
        <v>78</v>
      </c>
      <c r="E120" s="33">
        <f t="shared" si="2"/>
        <v>3</v>
      </c>
      <c r="F120" s="34" t="str">
        <f t="shared" si="3"/>
        <v>Binsar3</v>
      </c>
      <c r="G120" s="45" t="s">
        <v>92</v>
      </c>
      <c r="H120" s="45" t="s">
        <v>101</v>
      </c>
      <c r="I120" s="46">
        <v>13000</v>
      </c>
      <c r="J120" s="45" t="s">
        <v>109</v>
      </c>
    </row>
    <row r="121" spans="1:10" ht="15" customHeight="1" x14ac:dyDescent="0.25">
      <c r="A121" s="21"/>
      <c r="B121" s="43">
        <v>0.54513888888888895</v>
      </c>
      <c r="C121" s="44">
        <v>43284</v>
      </c>
      <c r="D121" s="34" t="s">
        <v>78</v>
      </c>
      <c r="E121" s="33">
        <f t="shared" si="2"/>
        <v>3</v>
      </c>
      <c r="F121" s="34" t="str">
        <f t="shared" si="3"/>
        <v>Binsar3</v>
      </c>
      <c r="G121" s="45" t="s">
        <v>93</v>
      </c>
      <c r="H121" s="45" t="s">
        <v>102</v>
      </c>
      <c r="I121" s="46">
        <v>14000</v>
      </c>
      <c r="J121" s="45" t="s">
        <v>110</v>
      </c>
    </row>
    <row r="122" spans="1:10" ht="15" customHeight="1" x14ac:dyDescent="0.25">
      <c r="A122" s="21"/>
      <c r="B122" s="43">
        <v>0.73888888888888893</v>
      </c>
      <c r="C122" s="44">
        <v>43284</v>
      </c>
      <c r="D122" s="34" t="s">
        <v>78</v>
      </c>
      <c r="E122" s="33">
        <f t="shared" si="2"/>
        <v>3</v>
      </c>
      <c r="F122" s="34" t="str">
        <f t="shared" si="3"/>
        <v>Binsar3</v>
      </c>
      <c r="G122" s="45" t="s">
        <v>94</v>
      </c>
      <c r="H122" s="45" t="s">
        <v>103</v>
      </c>
      <c r="I122" s="46">
        <v>12000</v>
      </c>
      <c r="J122" s="45" t="s">
        <v>36</v>
      </c>
    </row>
    <row r="123" spans="1:10" ht="15" customHeight="1" x14ac:dyDescent="0.25">
      <c r="A123" s="21"/>
      <c r="B123" s="43">
        <v>0.73888888888888893</v>
      </c>
      <c r="C123" s="44">
        <v>43284</v>
      </c>
      <c r="D123" s="34" t="s">
        <v>78</v>
      </c>
      <c r="E123" s="33">
        <f t="shared" si="2"/>
        <v>3</v>
      </c>
      <c r="F123" s="34" t="str">
        <f t="shared" si="3"/>
        <v>Binsar3</v>
      </c>
      <c r="G123" s="45" t="s">
        <v>95</v>
      </c>
      <c r="H123" s="45" t="s">
        <v>104</v>
      </c>
      <c r="I123" s="46">
        <v>10000</v>
      </c>
      <c r="J123" s="45" t="s">
        <v>111</v>
      </c>
    </row>
    <row r="124" spans="1:10" ht="15" customHeight="1" x14ac:dyDescent="0.25">
      <c r="A124" s="21"/>
      <c r="B124" s="43">
        <v>0.79375000000000007</v>
      </c>
      <c r="C124" s="44">
        <v>43284</v>
      </c>
      <c r="D124" s="34" t="s">
        <v>78</v>
      </c>
      <c r="E124" s="33">
        <f t="shared" si="2"/>
        <v>3</v>
      </c>
      <c r="F124" s="34" t="str">
        <f t="shared" si="3"/>
        <v>Binsar3</v>
      </c>
      <c r="G124" s="45" t="s">
        <v>96</v>
      </c>
      <c r="H124" s="45" t="s">
        <v>105</v>
      </c>
      <c r="I124" s="46">
        <v>12000</v>
      </c>
      <c r="J124" s="45" t="s">
        <v>36</v>
      </c>
    </row>
    <row r="125" spans="1:10" ht="15" customHeight="1" x14ac:dyDescent="0.25">
      <c r="A125" s="21"/>
      <c r="B125" s="43">
        <v>0.36458333333333331</v>
      </c>
      <c r="C125" s="44">
        <v>43284</v>
      </c>
      <c r="D125" s="34" t="s">
        <v>52</v>
      </c>
      <c r="E125" s="33">
        <f t="shared" si="2"/>
        <v>3</v>
      </c>
      <c r="F125" s="34" t="str">
        <f t="shared" si="3"/>
        <v>ff3</v>
      </c>
      <c r="G125" s="45" t="s">
        <v>262</v>
      </c>
      <c r="H125" s="45" t="s">
        <v>47</v>
      </c>
      <c r="I125" s="46">
        <v>12000</v>
      </c>
      <c r="J125" s="45" t="s">
        <v>271</v>
      </c>
    </row>
    <row r="126" spans="1:10" ht="15" customHeight="1" x14ac:dyDescent="0.25">
      <c r="A126" s="21"/>
      <c r="B126" s="43">
        <v>0.39513888888888887</v>
      </c>
      <c r="C126" s="44">
        <v>43284</v>
      </c>
      <c r="D126" s="34" t="s">
        <v>52</v>
      </c>
      <c r="E126" s="33">
        <f t="shared" si="2"/>
        <v>3</v>
      </c>
      <c r="F126" s="34" t="str">
        <f t="shared" si="3"/>
        <v>ff3</v>
      </c>
      <c r="G126" s="45" t="s">
        <v>81</v>
      </c>
      <c r="H126" s="45" t="s">
        <v>268</v>
      </c>
      <c r="I126" s="46">
        <v>10000</v>
      </c>
      <c r="J126" s="45" t="s">
        <v>272</v>
      </c>
    </row>
    <row r="127" spans="1:10" ht="15" customHeight="1" x14ac:dyDescent="0.25">
      <c r="A127" s="21"/>
      <c r="B127" s="43" t="s">
        <v>261</v>
      </c>
      <c r="C127" s="44">
        <v>43284</v>
      </c>
      <c r="D127" s="34" t="s">
        <v>52</v>
      </c>
      <c r="E127" s="33">
        <f t="shared" si="2"/>
        <v>3</v>
      </c>
      <c r="F127" s="34" t="str">
        <f t="shared" si="3"/>
        <v>ff3</v>
      </c>
      <c r="G127" s="45" t="s">
        <v>261</v>
      </c>
      <c r="H127" s="45" t="s">
        <v>261</v>
      </c>
      <c r="I127" s="46">
        <v>11000</v>
      </c>
      <c r="J127" s="45" t="s">
        <v>36</v>
      </c>
    </row>
    <row r="128" spans="1:10" ht="15" customHeight="1" x14ac:dyDescent="0.25">
      <c r="A128" s="21"/>
      <c r="B128" s="43">
        <v>0.4777777777777778</v>
      </c>
      <c r="C128" s="44">
        <v>43284</v>
      </c>
      <c r="D128" s="34" t="s">
        <v>52</v>
      </c>
      <c r="E128" s="33">
        <f t="shared" si="2"/>
        <v>3</v>
      </c>
      <c r="F128" s="34" t="str">
        <f t="shared" si="3"/>
        <v>ff3</v>
      </c>
      <c r="G128" s="45" t="s">
        <v>263</v>
      </c>
      <c r="H128" s="45" t="s">
        <v>269</v>
      </c>
      <c r="I128" s="46">
        <v>20000</v>
      </c>
      <c r="J128" s="45" t="s">
        <v>273</v>
      </c>
    </row>
    <row r="129" spans="1:10" ht="15" customHeight="1" x14ac:dyDescent="0.25">
      <c r="A129" s="21"/>
      <c r="B129" s="43">
        <v>0.53333333333333333</v>
      </c>
      <c r="C129" s="44">
        <v>43284</v>
      </c>
      <c r="D129" s="34" t="s">
        <v>52</v>
      </c>
      <c r="E129" s="33">
        <f t="shared" si="2"/>
        <v>3</v>
      </c>
      <c r="F129" s="34" t="str">
        <f t="shared" si="3"/>
        <v>ff3</v>
      </c>
      <c r="G129" s="45" t="s">
        <v>264</v>
      </c>
      <c r="H129" s="45" t="s">
        <v>14</v>
      </c>
      <c r="I129" s="46">
        <v>10000</v>
      </c>
      <c r="J129" s="45" t="s">
        <v>36</v>
      </c>
    </row>
    <row r="130" spans="1:10" ht="15" customHeight="1" x14ac:dyDescent="0.25">
      <c r="A130" s="21"/>
      <c r="B130" s="43">
        <v>0.59652777777777777</v>
      </c>
      <c r="C130" s="44">
        <v>43284</v>
      </c>
      <c r="D130" s="34" t="s">
        <v>52</v>
      </c>
      <c r="E130" s="33">
        <f t="shared" si="2"/>
        <v>3</v>
      </c>
      <c r="F130" s="34" t="str">
        <f t="shared" si="3"/>
        <v>ff3</v>
      </c>
      <c r="G130" s="45" t="s">
        <v>265</v>
      </c>
      <c r="H130" s="45" t="s">
        <v>99</v>
      </c>
      <c r="I130" s="46">
        <v>13000</v>
      </c>
      <c r="J130" s="45" t="s">
        <v>274</v>
      </c>
    </row>
    <row r="131" spans="1:10" ht="15" customHeight="1" x14ac:dyDescent="0.25">
      <c r="A131" s="21"/>
      <c r="B131" s="43">
        <v>0.63263888888888886</v>
      </c>
      <c r="C131" s="44">
        <v>43284</v>
      </c>
      <c r="D131" s="34" t="s">
        <v>52</v>
      </c>
      <c r="E131" s="33">
        <f t="shared" si="2"/>
        <v>3</v>
      </c>
      <c r="F131" s="34" t="str">
        <f t="shared" si="3"/>
        <v>ff3</v>
      </c>
      <c r="G131" s="45" t="s">
        <v>266</v>
      </c>
      <c r="H131" s="45" t="s">
        <v>270</v>
      </c>
      <c r="I131" s="46">
        <v>8000</v>
      </c>
      <c r="J131" s="45" t="s">
        <v>275</v>
      </c>
    </row>
    <row r="132" spans="1:10" ht="15" customHeight="1" x14ac:dyDescent="0.25">
      <c r="A132" s="21"/>
      <c r="B132" s="43">
        <v>0.67083333333333339</v>
      </c>
      <c r="C132" s="44">
        <v>43284</v>
      </c>
      <c r="D132" s="34" t="s">
        <v>52</v>
      </c>
      <c r="E132" s="33">
        <f t="shared" ref="E132:E195" si="4">DAY(C132)</f>
        <v>3</v>
      </c>
      <c r="F132" s="34" t="str">
        <f t="shared" ref="F132:F195" si="5">D132&amp;E132</f>
        <v>ff3</v>
      </c>
      <c r="G132" s="45" t="s">
        <v>267</v>
      </c>
      <c r="H132" s="45" t="s">
        <v>206</v>
      </c>
      <c r="I132" s="46">
        <v>9000</v>
      </c>
      <c r="J132" s="45" t="s">
        <v>36</v>
      </c>
    </row>
    <row r="133" spans="1:10" ht="15" customHeight="1" x14ac:dyDescent="0.25">
      <c r="A133" s="21"/>
      <c r="B133" s="39">
        <v>0.8340277777777777</v>
      </c>
      <c r="C133" s="40">
        <v>43284</v>
      </c>
      <c r="D133" s="32" t="s">
        <v>60</v>
      </c>
      <c r="E133" s="33">
        <f t="shared" si="4"/>
        <v>3</v>
      </c>
      <c r="F133" s="34" t="str">
        <f t="shared" si="5"/>
        <v>her3</v>
      </c>
      <c r="G133" s="41" t="s">
        <v>1129</v>
      </c>
      <c r="H133" s="36" t="s">
        <v>1098</v>
      </c>
      <c r="I133" s="42">
        <v>16000</v>
      </c>
      <c r="J133" s="38" t="s">
        <v>1150</v>
      </c>
    </row>
    <row r="134" spans="1:10" ht="15" customHeight="1" x14ac:dyDescent="0.25">
      <c r="A134" s="21"/>
      <c r="B134" s="43">
        <v>0.71319444444444446</v>
      </c>
      <c r="C134" s="44">
        <v>43284</v>
      </c>
      <c r="D134" s="32" t="s">
        <v>1060</v>
      </c>
      <c r="E134" s="33">
        <f t="shared" si="4"/>
        <v>3</v>
      </c>
      <c r="F134" s="34" t="str">
        <f t="shared" si="5"/>
        <v>jont3</v>
      </c>
      <c r="G134" s="45" t="s">
        <v>966</v>
      </c>
      <c r="H134" s="45" t="s">
        <v>687</v>
      </c>
      <c r="I134" s="46">
        <v>10000</v>
      </c>
      <c r="J134" s="45" t="s">
        <v>1024</v>
      </c>
    </row>
    <row r="135" spans="1:10" ht="15" customHeight="1" x14ac:dyDescent="0.25">
      <c r="A135" s="21"/>
      <c r="B135" s="43">
        <v>0.78541666666666676</v>
      </c>
      <c r="C135" s="44">
        <v>43284</v>
      </c>
      <c r="D135" s="32" t="s">
        <v>1060</v>
      </c>
      <c r="E135" s="33">
        <f t="shared" si="4"/>
        <v>3</v>
      </c>
      <c r="F135" s="34" t="str">
        <f t="shared" si="5"/>
        <v>jont3</v>
      </c>
      <c r="G135" s="45" t="s">
        <v>967</v>
      </c>
      <c r="H135" s="45" t="s">
        <v>996</v>
      </c>
      <c r="I135" s="46">
        <v>10000</v>
      </c>
      <c r="J135" s="45" t="s">
        <v>36</v>
      </c>
    </row>
    <row r="136" spans="1:10" ht="15" customHeight="1" x14ac:dyDescent="0.25">
      <c r="A136" s="21"/>
      <c r="B136" s="43">
        <v>0.81527777777777777</v>
      </c>
      <c r="C136" s="44">
        <v>43284</v>
      </c>
      <c r="D136" s="32" t="s">
        <v>1060</v>
      </c>
      <c r="E136" s="33">
        <f t="shared" si="4"/>
        <v>3</v>
      </c>
      <c r="F136" s="34" t="str">
        <f t="shared" si="5"/>
        <v>jont3</v>
      </c>
      <c r="G136" s="45" t="s">
        <v>968</v>
      </c>
      <c r="H136" s="45" t="s">
        <v>206</v>
      </c>
      <c r="I136" s="46">
        <v>10000</v>
      </c>
      <c r="J136" s="45" t="s">
        <v>1025</v>
      </c>
    </row>
    <row r="137" spans="1:10" ht="15" customHeight="1" x14ac:dyDescent="0.25">
      <c r="A137" s="21"/>
      <c r="B137" s="43">
        <v>0.89374999999999993</v>
      </c>
      <c r="C137" s="44">
        <v>43284</v>
      </c>
      <c r="D137" s="32" t="s">
        <v>1060</v>
      </c>
      <c r="E137" s="33">
        <f t="shared" si="4"/>
        <v>3</v>
      </c>
      <c r="F137" s="34" t="str">
        <f t="shared" si="5"/>
        <v>jont3</v>
      </c>
      <c r="G137" s="45" t="s">
        <v>969</v>
      </c>
      <c r="H137" s="45" t="s">
        <v>997</v>
      </c>
      <c r="I137" s="46">
        <v>17000</v>
      </c>
      <c r="J137" s="45" t="s">
        <v>1026</v>
      </c>
    </row>
    <row r="138" spans="1:10" ht="15" customHeight="1" x14ac:dyDescent="0.25">
      <c r="A138" s="21"/>
      <c r="B138" s="43">
        <v>0.72013888888888899</v>
      </c>
      <c r="C138" s="44">
        <v>43284</v>
      </c>
      <c r="D138" s="34" t="s">
        <v>53</v>
      </c>
      <c r="E138" s="33">
        <f t="shared" si="4"/>
        <v>3</v>
      </c>
      <c r="F138" s="34" t="str">
        <f t="shared" si="5"/>
        <v>js3</v>
      </c>
      <c r="G138" s="45" t="s">
        <v>126</v>
      </c>
      <c r="H138" s="45" t="s">
        <v>534</v>
      </c>
      <c r="I138" s="46">
        <v>10000</v>
      </c>
      <c r="J138" s="45" t="s">
        <v>535</v>
      </c>
    </row>
    <row r="139" spans="1:10" ht="15" customHeight="1" x14ac:dyDescent="0.25">
      <c r="A139" s="21"/>
      <c r="B139" s="43">
        <v>0.43958333333333338</v>
      </c>
      <c r="C139" s="44">
        <v>43284</v>
      </c>
      <c r="D139" s="34" t="s">
        <v>49</v>
      </c>
      <c r="E139" s="33">
        <f t="shared" si="4"/>
        <v>3</v>
      </c>
      <c r="F139" s="34" t="str">
        <f t="shared" si="5"/>
        <v>mg3</v>
      </c>
      <c r="G139" s="45" t="s">
        <v>585</v>
      </c>
      <c r="H139" s="45" t="s">
        <v>590</v>
      </c>
      <c r="I139" s="46">
        <v>17000</v>
      </c>
      <c r="J139" s="45" t="s">
        <v>593</v>
      </c>
    </row>
    <row r="140" spans="1:10" ht="15" customHeight="1" x14ac:dyDescent="0.25">
      <c r="A140" s="21"/>
      <c r="B140" s="43">
        <v>0.48333333333333334</v>
      </c>
      <c r="C140" s="44">
        <v>43284</v>
      </c>
      <c r="D140" s="34" t="s">
        <v>49</v>
      </c>
      <c r="E140" s="33">
        <f t="shared" si="4"/>
        <v>3</v>
      </c>
      <c r="F140" s="34" t="str">
        <f t="shared" si="5"/>
        <v>mg3</v>
      </c>
      <c r="G140" s="45" t="s">
        <v>113</v>
      </c>
      <c r="H140" s="45" t="s">
        <v>117</v>
      </c>
      <c r="I140" s="46">
        <v>18000</v>
      </c>
      <c r="J140" s="45" t="s">
        <v>594</v>
      </c>
    </row>
    <row r="141" spans="1:10" ht="15" customHeight="1" x14ac:dyDescent="0.25">
      <c r="A141" s="21"/>
      <c r="B141" s="43">
        <v>0.53749999999999998</v>
      </c>
      <c r="C141" s="44">
        <v>43284</v>
      </c>
      <c r="D141" s="34" t="s">
        <v>49</v>
      </c>
      <c r="E141" s="33">
        <f t="shared" si="4"/>
        <v>3</v>
      </c>
      <c r="F141" s="34" t="str">
        <f t="shared" si="5"/>
        <v>mg3</v>
      </c>
      <c r="G141" s="45" t="s">
        <v>586</v>
      </c>
      <c r="H141" s="45" t="s">
        <v>591</v>
      </c>
      <c r="I141" s="46">
        <v>13000</v>
      </c>
      <c r="J141" s="45" t="s">
        <v>595</v>
      </c>
    </row>
    <row r="142" spans="1:10" ht="15" customHeight="1" x14ac:dyDescent="0.25">
      <c r="A142" s="21"/>
      <c r="B142" s="43">
        <v>0.71458333333333324</v>
      </c>
      <c r="C142" s="44">
        <v>43284</v>
      </c>
      <c r="D142" s="34" t="s">
        <v>49</v>
      </c>
      <c r="E142" s="33">
        <f t="shared" si="4"/>
        <v>3</v>
      </c>
      <c r="F142" s="34" t="str">
        <f t="shared" si="5"/>
        <v>mg3</v>
      </c>
      <c r="G142" s="45" t="s">
        <v>587</v>
      </c>
      <c r="H142" s="45" t="s">
        <v>207</v>
      </c>
      <c r="I142" s="46">
        <v>10000</v>
      </c>
      <c r="J142" s="45" t="s">
        <v>596</v>
      </c>
    </row>
    <row r="143" spans="1:10" ht="15" customHeight="1" x14ac:dyDescent="0.25">
      <c r="A143" s="21"/>
      <c r="B143" s="43">
        <v>0.77847222222222223</v>
      </c>
      <c r="C143" s="44">
        <v>43284</v>
      </c>
      <c r="D143" s="34" t="s">
        <v>49</v>
      </c>
      <c r="E143" s="33">
        <f t="shared" si="4"/>
        <v>3</v>
      </c>
      <c r="F143" s="34" t="str">
        <f t="shared" si="5"/>
        <v>mg3</v>
      </c>
      <c r="G143" s="45" t="s">
        <v>588</v>
      </c>
      <c r="H143" s="45" t="s">
        <v>592</v>
      </c>
      <c r="I143" s="46">
        <v>11000</v>
      </c>
      <c r="J143" s="45" t="s">
        <v>36</v>
      </c>
    </row>
    <row r="144" spans="1:10" ht="15" customHeight="1" x14ac:dyDescent="0.25">
      <c r="A144" s="21"/>
      <c r="B144" s="43">
        <v>0.80555555555555547</v>
      </c>
      <c r="C144" s="44">
        <v>43284</v>
      </c>
      <c r="D144" s="34" t="s">
        <v>49</v>
      </c>
      <c r="E144" s="33">
        <f t="shared" si="4"/>
        <v>3</v>
      </c>
      <c r="F144" s="34" t="str">
        <f t="shared" si="5"/>
        <v>mg3</v>
      </c>
      <c r="G144" s="45" t="s">
        <v>589</v>
      </c>
      <c r="H144" s="45" t="s">
        <v>136</v>
      </c>
      <c r="I144" s="46">
        <v>13000</v>
      </c>
      <c r="J144" s="45" t="s">
        <v>597</v>
      </c>
    </row>
    <row r="145" spans="1:10" ht="15" customHeight="1" x14ac:dyDescent="0.25">
      <c r="A145" s="21"/>
      <c r="B145" s="43">
        <v>0.53611111111111109</v>
      </c>
      <c r="C145" s="44">
        <v>43284</v>
      </c>
      <c r="D145" s="32" t="s">
        <v>926</v>
      </c>
      <c r="E145" s="33">
        <f t="shared" si="4"/>
        <v>3</v>
      </c>
      <c r="F145" s="34" t="str">
        <f t="shared" si="5"/>
        <v>mon3</v>
      </c>
      <c r="G145" s="45" t="s">
        <v>416</v>
      </c>
      <c r="H145" s="45" t="s">
        <v>879</v>
      </c>
      <c r="I145" s="46">
        <v>9000</v>
      </c>
      <c r="J145" s="45" t="s">
        <v>897</v>
      </c>
    </row>
    <row r="146" spans="1:10" ht="15" customHeight="1" x14ac:dyDescent="0.25">
      <c r="A146" s="21"/>
      <c r="B146" s="43">
        <v>0.54791666666666672</v>
      </c>
      <c r="C146" s="44">
        <v>43284</v>
      </c>
      <c r="D146" s="32" t="s">
        <v>926</v>
      </c>
      <c r="E146" s="33">
        <f t="shared" si="4"/>
        <v>3</v>
      </c>
      <c r="F146" s="34" t="str">
        <f t="shared" si="5"/>
        <v>mon3</v>
      </c>
      <c r="G146" s="45" t="s">
        <v>858</v>
      </c>
      <c r="H146" s="45" t="s">
        <v>254</v>
      </c>
      <c r="I146" s="46">
        <v>12000</v>
      </c>
      <c r="J146" s="45" t="s">
        <v>898</v>
      </c>
    </row>
    <row r="147" spans="1:10" ht="15" customHeight="1" x14ac:dyDescent="0.25">
      <c r="A147" s="21"/>
      <c r="B147" s="43">
        <v>0.60277777777777775</v>
      </c>
      <c r="C147" s="44">
        <v>43284</v>
      </c>
      <c r="D147" s="32" t="s">
        <v>926</v>
      </c>
      <c r="E147" s="33">
        <f t="shared" si="4"/>
        <v>3</v>
      </c>
      <c r="F147" s="34" t="str">
        <f t="shared" si="5"/>
        <v>mon3</v>
      </c>
      <c r="G147" s="45" t="s">
        <v>859</v>
      </c>
      <c r="H147" s="45" t="s">
        <v>880</v>
      </c>
      <c r="I147" s="46">
        <v>17000</v>
      </c>
      <c r="J147" s="45" t="s">
        <v>178</v>
      </c>
    </row>
    <row r="148" spans="1:10" ht="15" customHeight="1" x14ac:dyDescent="0.25">
      <c r="A148" s="21"/>
      <c r="B148" s="43">
        <v>0.65833333333333333</v>
      </c>
      <c r="C148" s="44">
        <v>43284</v>
      </c>
      <c r="D148" s="32" t="s">
        <v>926</v>
      </c>
      <c r="E148" s="33">
        <f t="shared" si="4"/>
        <v>3</v>
      </c>
      <c r="F148" s="34" t="str">
        <f t="shared" si="5"/>
        <v>mon3</v>
      </c>
      <c r="G148" s="45" t="s">
        <v>860</v>
      </c>
      <c r="H148" s="45" t="s">
        <v>881</v>
      </c>
      <c r="I148" s="46">
        <v>10000</v>
      </c>
      <c r="J148" s="45" t="s">
        <v>36</v>
      </c>
    </row>
    <row r="149" spans="1:10" ht="15" customHeight="1" x14ac:dyDescent="0.25">
      <c r="A149" s="21"/>
      <c r="B149" s="43">
        <v>0.80625000000000002</v>
      </c>
      <c r="C149" s="44">
        <v>43284</v>
      </c>
      <c r="D149" s="32" t="s">
        <v>926</v>
      </c>
      <c r="E149" s="33">
        <f t="shared" si="4"/>
        <v>3</v>
      </c>
      <c r="F149" s="34" t="str">
        <f t="shared" si="5"/>
        <v>mon3</v>
      </c>
      <c r="G149" s="45" t="s">
        <v>861</v>
      </c>
      <c r="H149" s="45" t="s">
        <v>625</v>
      </c>
      <c r="I149" s="46">
        <v>8000</v>
      </c>
      <c r="J149" s="45" t="s">
        <v>36</v>
      </c>
    </row>
    <row r="150" spans="1:10" ht="15" customHeight="1" x14ac:dyDescent="0.25">
      <c r="A150" s="21"/>
      <c r="B150" s="43">
        <v>0.82013888888888886</v>
      </c>
      <c r="C150" s="44">
        <v>43284</v>
      </c>
      <c r="D150" s="32" t="s">
        <v>926</v>
      </c>
      <c r="E150" s="33">
        <f t="shared" si="4"/>
        <v>3</v>
      </c>
      <c r="F150" s="34" t="str">
        <f t="shared" si="5"/>
        <v>mon3</v>
      </c>
      <c r="G150" s="45" t="s">
        <v>736</v>
      </c>
      <c r="H150" s="45" t="s">
        <v>882</v>
      </c>
      <c r="I150" s="46">
        <v>12000</v>
      </c>
      <c r="J150" s="45" t="s">
        <v>36</v>
      </c>
    </row>
    <row r="151" spans="1:10" ht="15" customHeight="1" x14ac:dyDescent="0.25">
      <c r="A151" s="21"/>
      <c r="B151" s="43">
        <v>0.62708333333333333</v>
      </c>
      <c r="C151" s="44">
        <v>43284</v>
      </c>
      <c r="D151" s="32" t="s">
        <v>1121</v>
      </c>
      <c r="E151" s="33">
        <f t="shared" si="4"/>
        <v>3</v>
      </c>
      <c r="F151" s="34" t="str">
        <f t="shared" si="5"/>
        <v>sam3</v>
      </c>
      <c r="G151" s="45" t="s">
        <v>69</v>
      </c>
      <c r="H151" s="45" t="s">
        <v>1090</v>
      </c>
      <c r="I151" s="46">
        <v>12000</v>
      </c>
      <c r="J151" s="45" t="s">
        <v>36</v>
      </c>
    </row>
    <row r="152" spans="1:10" ht="15" customHeight="1" x14ac:dyDescent="0.25">
      <c r="A152" s="21"/>
      <c r="B152" s="43">
        <v>0.65416666666666667</v>
      </c>
      <c r="C152" s="44">
        <v>43284</v>
      </c>
      <c r="D152" s="32" t="s">
        <v>1121</v>
      </c>
      <c r="E152" s="33">
        <f t="shared" si="4"/>
        <v>3</v>
      </c>
      <c r="F152" s="34" t="str">
        <f t="shared" si="5"/>
        <v>sam3</v>
      </c>
      <c r="G152" s="45" t="s">
        <v>1075</v>
      </c>
      <c r="H152" s="45" t="s">
        <v>1091</v>
      </c>
      <c r="I152" s="46">
        <v>12000</v>
      </c>
      <c r="J152" s="45" t="s">
        <v>36</v>
      </c>
    </row>
    <row r="153" spans="1:10" ht="15" customHeight="1" x14ac:dyDescent="0.25">
      <c r="A153" s="21"/>
      <c r="B153" s="43">
        <v>0.72361111111111109</v>
      </c>
      <c r="C153" s="44">
        <v>43284</v>
      </c>
      <c r="D153" s="32" t="s">
        <v>1121</v>
      </c>
      <c r="E153" s="33">
        <f t="shared" si="4"/>
        <v>3</v>
      </c>
      <c r="F153" s="34" t="str">
        <f t="shared" si="5"/>
        <v>sam3</v>
      </c>
      <c r="G153" s="45" t="s">
        <v>1076</v>
      </c>
      <c r="H153" s="45" t="s">
        <v>1092</v>
      </c>
      <c r="I153" s="46">
        <v>14000</v>
      </c>
      <c r="J153" s="45" t="s">
        <v>1105</v>
      </c>
    </row>
    <row r="154" spans="1:10" ht="15" customHeight="1" x14ac:dyDescent="0.25">
      <c r="A154" s="21"/>
      <c r="B154" s="43">
        <v>0.28819444444444448</v>
      </c>
      <c r="C154" s="44">
        <v>43284</v>
      </c>
      <c r="D154" s="34" t="s">
        <v>50</v>
      </c>
      <c r="E154" s="33">
        <f t="shared" si="4"/>
        <v>3</v>
      </c>
      <c r="F154" s="34" t="str">
        <f t="shared" si="5"/>
        <v>sh3</v>
      </c>
      <c r="G154" s="45" t="s">
        <v>382</v>
      </c>
      <c r="H154" s="45" t="s">
        <v>384</v>
      </c>
      <c r="I154" s="46">
        <v>20000</v>
      </c>
      <c r="J154" s="45" t="s">
        <v>178</v>
      </c>
    </row>
    <row r="155" spans="1:10" ht="15" customHeight="1" x14ac:dyDescent="0.25">
      <c r="A155" s="21"/>
      <c r="B155" s="43">
        <v>0.33888888888888885</v>
      </c>
      <c r="C155" s="44">
        <v>43284</v>
      </c>
      <c r="D155" s="34" t="s">
        <v>50</v>
      </c>
      <c r="E155" s="33">
        <f t="shared" si="4"/>
        <v>3</v>
      </c>
      <c r="F155" s="34" t="str">
        <f t="shared" si="5"/>
        <v>sh3</v>
      </c>
      <c r="G155" s="45" t="s">
        <v>61</v>
      </c>
      <c r="H155" s="45" t="s">
        <v>385</v>
      </c>
      <c r="I155" s="46">
        <v>12000</v>
      </c>
      <c r="J155" s="45" t="s">
        <v>387</v>
      </c>
    </row>
    <row r="156" spans="1:10" ht="15" customHeight="1" x14ac:dyDescent="0.25">
      <c r="A156" s="21"/>
      <c r="B156" s="43">
        <v>0.47083333333333338</v>
      </c>
      <c r="C156" s="44">
        <v>43284</v>
      </c>
      <c r="D156" s="34" t="s">
        <v>50</v>
      </c>
      <c r="E156" s="33">
        <f t="shared" si="4"/>
        <v>3</v>
      </c>
      <c r="F156" s="34" t="str">
        <f t="shared" si="5"/>
        <v>sh3</v>
      </c>
      <c r="G156" s="45" t="s">
        <v>383</v>
      </c>
      <c r="H156" s="45" t="s">
        <v>386</v>
      </c>
      <c r="I156" s="46">
        <v>10000</v>
      </c>
      <c r="J156" s="45" t="s">
        <v>388</v>
      </c>
    </row>
    <row r="157" spans="1:10" ht="15" customHeight="1" x14ac:dyDescent="0.25">
      <c r="A157" s="21"/>
      <c r="B157" s="43">
        <v>0.3659722222222222</v>
      </c>
      <c r="C157" s="44">
        <v>43284</v>
      </c>
      <c r="D157" s="32" t="s">
        <v>51</v>
      </c>
      <c r="E157" s="33">
        <f t="shared" si="4"/>
        <v>3</v>
      </c>
      <c r="F157" s="34" t="str">
        <f t="shared" si="5"/>
        <v>kw3</v>
      </c>
      <c r="G157" s="45" t="s">
        <v>724</v>
      </c>
      <c r="H157" s="45" t="s">
        <v>727</v>
      </c>
      <c r="I157" s="46">
        <v>15000</v>
      </c>
      <c r="J157" s="45" t="s">
        <v>731</v>
      </c>
    </row>
    <row r="158" spans="1:10" ht="15" customHeight="1" x14ac:dyDescent="0.25">
      <c r="A158" s="21"/>
      <c r="B158" s="43">
        <v>0.44444444444444442</v>
      </c>
      <c r="C158" s="44">
        <v>43284</v>
      </c>
      <c r="D158" s="32" t="s">
        <v>51</v>
      </c>
      <c r="E158" s="33">
        <f t="shared" si="4"/>
        <v>3</v>
      </c>
      <c r="F158" s="34" t="str">
        <f t="shared" si="5"/>
        <v>kw3</v>
      </c>
      <c r="G158" s="45" t="s">
        <v>725</v>
      </c>
      <c r="H158" s="45" t="s">
        <v>728</v>
      </c>
      <c r="I158" s="46">
        <v>17000</v>
      </c>
      <c r="J158" s="45" t="s">
        <v>732</v>
      </c>
    </row>
    <row r="159" spans="1:10" ht="15" customHeight="1" x14ac:dyDescent="0.25">
      <c r="A159" s="21"/>
      <c r="B159" s="43">
        <v>0.4770833333333333</v>
      </c>
      <c r="C159" s="44">
        <v>43284</v>
      </c>
      <c r="D159" s="32" t="s">
        <v>51</v>
      </c>
      <c r="E159" s="33">
        <f t="shared" si="4"/>
        <v>3</v>
      </c>
      <c r="F159" s="34" t="str">
        <f t="shared" si="5"/>
        <v>kw3</v>
      </c>
      <c r="G159" s="45" t="s">
        <v>555</v>
      </c>
      <c r="H159" s="45" t="s">
        <v>729</v>
      </c>
      <c r="I159" s="46">
        <v>50000</v>
      </c>
      <c r="J159" s="45" t="s">
        <v>733</v>
      </c>
    </row>
    <row r="160" spans="1:10" ht="15" customHeight="1" x14ac:dyDescent="0.25">
      <c r="A160" s="21"/>
      <c r="B160" s="43">
        <v>0.50902777777777775</v>
      </c>
      <c r="C160" s="44">
        <v>43284</v>
      </c>
      <c r="D160" s="32" t="s">
        <v>51</v>
      </c>
      <c r="E160" s="33">
        <f t="shared" si="4"/>
        <v>3</v>
      </c>
      <c r="F160" s="34" t="str">
        <f t="shared" si="5"/>
        <v>kw3</v>
      </c>
      <c r="G160" s="45" t="s">
        <v>12</v>
      </c>
      <c r="H160" s="45" t="s">
        <v>426</v>
      </c>
      <c r="I160" s="46">
        <v>10000</v>
      </c>
      <c r="J160" s="45" t="s">
        <v>36</v>
      </c>
    </row>
    <row r="161" spans="1:10" ht="15" customHeight="1" x14ac:dyDescent="0.25">
      <c r="A161" s="21"/>
      <c r="B161" s="43">
        <v>0.54097222222222219</v>
      </c>
      <c r="C161" s="44">
        <v>43284</v>
      </c>
      <c r="D161" s="32" t="s">
        <v>51</v>
      </c>
      <c r="E161" s="33">
        <f t="shared" si="4"/>
        <v>3</v>
      </c>
      <c r="F161" s="34" t="str">
        <f t="shared" si="5"/>
        <v>kw3</v>
      </c>
      <c r="G161" s="45" t="s">
        <v>726</v>
      </c>
      <c r="H161" s="45" t="s">
        <v>730</v>
      </c>
      <c r="I161" s="46">
        <v>11000</v>
      </c>
      <c r="J161" s="45" t="s">
        <v>734</v>
      </c>
    </row>
    <row r="162" spans="1:10" ht="15" customHeight="1" x14ac:dyDescent="0.25">
      <c r="A162" s="21"/>
      <c r="B162" s="43">
        <v>0.55277777777777781</v>
      </c>
      <c r="C162" s="44">
        <v>43284</v>
      </c>
      <c r="D162" s="32" t="s">
        <v>51</v>
      </c>
      <c r="E162" s="33">
        <f t="shared" si="4"/>
        <v>3</v>
      </c>
      <c r="F162" s="34" t="str">
        <f t="shared" si="5"/>
        <v>kw3</v>
      </c>
      <c r="G162" s="45" t="s">
        <v>416</v>
      </c>
      <c r="H162" s="45" t="s">
        <v>171</v>
      </c>
      <c r="I162" s="46">
        <v>13000</v>
      </c>
      <c r="J162" s="45" t="s">
        <v>735</v>
      </c>
    </row>
    <row r="163" spans="1:10" ht="15" customHeight="1" x14ac:dyDescent="0.25">
      <c r="A163" s="21"/>
      <c r="B163" s="43">
        <v>0.55555555555555558</v>
      </c>
      <c r="C163" s="44">
        <v>43284</v>
      </c>
      <c r="D163" s="32" t="s">
        <v>292</v>
      </c>
      <c r="E163" s="33">
        <f t="shared" si="4"/>
        <v>3</v>
      </c>
      <c r="F163" s="34" t="str">
        <f t="shared" si="5"/>
        <v>yos3</v>
      </c>
      <c r="G163" s="45" t="s">
        <v>244</v>
      </c>
      <c r="H163" s="45" t="s">
        <v>252</v>
      </c>
      <c r="I163" s="46">
        <v>13000</v>
      </c>
      <c r="J163" s="45" t="s">
        <v>823</v>
      </c>
    </row>
    <row r="164" spans="1:10" ht="15" customHeight="1" x14ac:dyDescent="0.25">
      <c r="A164" s="21"/>
      <c r="B164" s="43">
        <v>0.63611111111111118</v>
      </c>
      <c r="C164" s="44">
        <v>43284</v>
      </c>
      <c r="D164" s="32" t="s">
        <v>292</v>
      </c>
      <c r="E164" s="33">
        <f t="shared" si="4"/>
        <v>3</v>
      </c>
      <c r="F164" s="34" t="str">
        <f t="shared" si="5"/>
        <v>yos3</v>
      </c>
      <c r="G164" s="45" t="s">
        <v>186</v>
      </c>
      <c r="H164" s="45" t="s">
        <v>801</v>
      </c>
      <c r="I164" s="46">
        <v>12000</v>
      </c>
      <c r="J164" s="45" t="s">
        <v>824</v>
      </c>
    </row>
    <row r="165" spans="1:10" ht="15" customHeight="1" x14ac:dyDescent="0.25">
      <c r="A165" s="21"/>
      <c r="B165" s="43">
        <v>0.69444444444444453</v>
      </c>
      <c r="C165" s="44">
        <v>43284</v>
      </c>
      <c r="D165" s="32" t="s">
        <v>292</v>
      </c>
      <c r="E165" s="33">
        <f t="shared" si="4"/>
        <v>3</v>
      </c>
      <c r="F165" s="34" t="str">
        <f t="shared" si="5"/>
        <v>yos3</v>
      </c>
      <c r="G165" s="45" t="s">
        <v>421</v>
      </c>
      <c r="H165" s="45" t="s">
        <v>802</v>
      </c>
      <c r="I165" s="46">
        <v>11000</v>
      </c>
      <c r="J165" s="45" t="s">
        <v>825</v>
      </c>
    </row>
    <row r="166" spans="1:10" ht="15" customHeight="1" x14ac:dyDescent="0.25">
      <c r="A166" s="21"/>
      <c r="B166" s="43">
        <v>0.71388888888888891</v>
      </c>
      <c r="C166" s="44">
        <v>43284</v>
      </c>
      <c r="D166" s="32" t="s">
        <v>292</v>
      </c>
      <c r="E166" s="33">
        <f t="shared" si="4"/>
        <v>3</v>
      </c>
      <c r="F166" s="34" t="str">
        <f t="shared" si="5"/>
        <v>yos3</v>
      </c>
      <c r="G166" s="45" t="s">
        <v>421</v>
      </c>
      <c r="H166" s="45" t="s">
        <v>803</v>
      </c>
      <c r="I166" s="46">
        <v>12000</v>
      </c>
      <c r="J166" s="45" t="s">
        <v>36</v>
      </c>
    </row>
    <row r="167" spans="1:10" ht="15" customHeight="1" x14ac:dyDescent="0.25">
      <c r="A167" s="21"/>
      <c r="B167" s="43">
        <v>0.80694444444444446</v>
      </c>
      <c r="C167" s="44">
        <v>43284</v>
      </c>
      <c r="D167" s="32" t="s">
        <v>292</v>
      </c>
      <c r="E167" s="33">
        <f t="shared" si="4"/>
        <v>3</v>
      </c>
      <c r="F167" s="34" t="str">
        <f t="shared" si="5"/>
        <v>yos3</v>
      </c>
      <c r="G167" s="45" t="s">
        <v>264</v>
      </c>
      <c r="H167" s="45" t="s">
        <v>490</v>
      </c>
      <c r="I167" s="46">
        <v>10000</v>
      </c>
      <c r="J167" s="45" t="s">
        <v>826</v>
      </c>
    </row>
    <row r="168" spans="1:10" ht="15" customHeight="1" x14ac:dyDescent="0.25">
      <c r="A168" s="21"/>
      <c r="B168" s="43">
        <v>0.83472222222222225</v>
      </c>
      <c r="C168" s="44">
        <v>43284</v>
      </c>
      <c r="D168" s="32" t="s">
        <v>292</v>
      </c>
      <c r="E168" s="33">
        <f t="shared" si="4"/>
        <v>3</v>
      </c>
      <c r="F168" s="34" t="str">
        <f t="shared" si="5"/>
        <v>yos3</v>
      </c>
      <c r="G168" s="45" t="s">
        <v>783</v>
      </c>
      <c r="H168" s="45" t="s">
        <v>804</v>
      </c>
      <c r="I168" s="46">
        <v>11000</v>
      </c>
      <c r="J168" s="45" t="s">
        <v>827</v>
      </c>
    </row>
    <row r="169" spans="1:10" ht="15" customHeight="1" x14ac:dyDescent="0.25">
      <c r="A169" s="21"/>
      <c r="B169" s="43">
        <v>0.90833333333333333</v>
      </c>
      <c r="C169" s="44">
        <v>43284</v>
      </c>
      <c r="D169" s="32" t="s">
        <v>292</v>
      </c>
      <c r="E169" s="33">
        <f t="shared" si="4"/>
        <v>3</v>
      </c>
      <c r="F169" s="34" t="str">
        <f t="shared" si="5"/>
        <v>yos3</v>
      </c>
      <c r="G169" s="45" t="s">
        <v>784</v>
      </c>
      <c r="H169" s="45" t="s">
        <v>805</v>
      </c>
      <c r="I169" s="46">
        <v>11000</v>
      </c>
      <c r="J169" s="45" t="s">
        <v>828</v>
      </c>
    </row>
    <row r="170" spans="1:10" ht="15" customHeight="1" x14ac:dyDescent="0.25">
      <c r="A170" s="21"/>
      <c r="B170" s="43">
        <v>0.32013888888888892</v>
      </c>
      <c r="C170" s="44">
        <v>43285</v>
      </c>
      <c r="D170" s="34" t="s">
        <v>78</v>
      </c>
      <c r="E170" s="33">
        <f t="shared" si="4"/>
        <v>4</v>
      </c>
      <c r="F170" s="34" t="str">
        <f t="shared" si="5"/>
        <v>Binsar4</v>
      </c>
      <c r="G170" s="45" t="s">
        <v>112</v>
      </c>
      <c r="H170" s="45" t="s">
        <v>47</v>
      </c>
      <c r="I170" s="46">
        <v>14000</v>
      </c>
      <c r="J170" s="45" t="s">
        <v>36</v>
      </c>
    </row>
    <row r="171" spans="1:10" ht="15" customHeight="1" x14ac:dyDescent="0.25">
      <c r="A171" s="21"/>
      <c r="B171" s="43">
        <v>0.35625000000000001</v>
      </c>
      <c r="C171" s="44">
        <v>43285</v>
      </c>
      <c r="D171" s="34" t="s">
        <v>78</v>
      </c>
      <c r="E171" s="33">
        <f t="shared" si="4"/>
        <v>4</v>
      </c>
      <c r="F171" s="34" t="str">
        <f t="shared" si="5"/>
        <v>Binsar4</v>
      </c>
      <c r="G171" s="45" t="s">
        <v>113</v>
      </c>
      <c r="H171" s="45" t="s">
        <v>117</v>
      </c>
      <c r="I171" s="46">
        <v>12000</v>
      </c>
      <c r="J171" s="45" t="s">
        <v>121</v>
      </c>
    </row>
    <row r="172" spans="1:10" ht="15" customHeight="1" x14ac:dyDescent="0.25">
      <c r="A172" s="21"/>
      <c r="B172" s="43">
        <v>0.39861111111111108</v>
      </c>
      <c r="C172" s="44">
        <v>43285</v>
      </c>
      <c r="D172" s="34" t="s">
        <v>78</v>
      </c>
      <c r="E172" s="33">
        <f t="shared" si="4"/>
        <v>4</v>
      </c>
      <c r="F172" s="34" t="str">
        <f t="shared" si="5"/>
        <v>Binsar4</v>
      </c>
      <c r="G172" s="45" t="s">
        <v>114</v>
      </c>
      <c r="H172" s="45" t="s">
        <v>118</v>
      </c>
      <c r="I172" s="46">
        <v>12000</v>
      </c>
      <c r="J172" s="45" t="s">
        <v>122</v>
      </c>
    </row>
    <row r="173" spans="1:10" ht="15" customHeight="1" x14ac:dyDescent="0.25">
      <c r="A173" s="21"/>
      <c r="B173" s="43">
        <v>0.48749999999999999</v>
      </c>
      <c r="C173" s="44">
        <v>43285</v>
      </c>
      <c r="D173" s="34" t="s">
        <v>78</v>
      </c>
      <c r="E173" s="33">
        <f t="shared" si="4"/>
        <v>4</v>
      </c>
      <c r="F173" s="34" t="str">
        <f t="shared" si="5"/>
        <v>Binsar4</v>
      </c>
      <c r="G173" s="45" t="s">
        <v>115</v>
      </c>
      <c r="H173" s="45" t="s">
        <v>119</v>
      </c>
      <c r="I173" s="46">
        <v>8000</v>
      </c>
      <c r="J173" s="45" t="s">
        <v>36</v>
      </c>
    </row>
    <row r="174" spans="1:10" ht="15" customHeight="1" x14ac:dyDescent="0.25">
      <c r="A174" s="21"/>
      <c r="B174" s="43">
        <v>0.50763888888888886</v>
      </c>
      <c r="C174" s="44">
        <v>43285</v>
      </c>
      <c r="D174" s="34" t="s">
        <v>78</v>
      </c>
      <c r="E174" s="33">
        <f t="shared" si="4"/>
        <v>4</v>
      </c>
      <c r="F174" s="34" t="str">
        <f t="shared" si="5"/>
        <v>Binsar4</v>
      </c>
      <c r="G174" s="45" t="s">
        <v>116</v>
      </c>
      <c r="H174" s="45" t="s">
        <v>120</v>
      </c>
      <c r="I174" s="46">
        <v>11000</v>
      </c>
      <c r="J174" s="45" t="s">
        <v>36</v>
      </c>
    </row>
    <row r="175" spans="1:10" ht="15" customHeight="1" x14ac:dyDescent="0.25">
      <c r="A175" s="21"/>
      <c r="B175" s="43">
        <v>0.36736111111111108</v>
      </c>
      <c r="C175" s="44">
        <v>43285</v>
      </c>
      <c r="D175" s="34" t="s">
        <v>52</v>
      </c>
      <c r="E175" s="33">
        <f t="shared" si="4"/>
        <v>4</v>
      </c>
      <c r="F175" s="34" t="str">
        <f t="shared" si="5"/>
        <v>ff4</v>
      </c>
      <c r="G175" s="45" t="s">
        <v>282</v>
      </c>
      <c r="H175" s="45" t="s">
        <v>276</v>
      </c>
      <c r="I175" s="46">
        <v>11000</v>
      </c>
      <c r="J175" s="45" t="s">
        <v>286</v>
      </c>
    </row>
    <row r="176" spans="1:10" ht="15" customHeight="1" x14ac:dyDescent="0.25">
      <c r="A176" s="21"/>
      <c r="B176" s="43">
        <v>0.50208333333333333</v>
      </c>
      <c r="C176" s="44">
        <v>43285</v>
      </c>
      <c r="D176" s="34" t="s">
        <v>52</v>
      </c>
      <c r="E176" s="33">
        <f t="shared" si="4"/>
        <v>4</v>
      </c>
      <c r="F176" s="34" t="str">
        <f t="shared" si="5"/>
        <v>ff4</v>
      </c>
      <c r="G176" s="45" t="s">
        <v>113</v>
      </c>
      <c r="H176" s="45" t="s">
        <v>277</v>
      </c>
      <c r="I176" s="46">
        <v>17000</v>
      </c>
      <c r="J176" s="45" t="s">
        <v>117</v>
      </c>
    </row>
    <row r="177" spans="1:10" ht="15" customHeight="1" x14ac:dyDescent="0.25">
      <c r="A177" s="21"/>
      <c r="B177" s="43">
        <v>0.54305555555555551</v>
      </c>
      <c r="C177" s="44">
        <v>43285</v>
      </c>
      <c r="D177" s="34" t="s">
        <v>52</v>
      </c>
      <c r="E177" s="33">
        <f t="shared" si="4"/>
        <v>4</v>
      </c>
      <c r="F177" s="34" t="str">
        <f t="shared" si="5"/>
        <v>ff4</v>
      </c>
      <c r="G177" s="45" t="s">
        <v>283</v>
      </c>
      <c r="H177" s="45" t="s">
        <v>278</v>
      </c>
      <c r="I177" s="46">
        <v>9000</v>
      </c>
      <c r="J177" s="45" t="s">
        <v>36</v>
      </c>
    </row>
    <row r="178" spans="1:10" ht="15" customHeight="1" x14ac:dyDescent="0.25">
      <c r="A178" s="21"/>
      <c r="B178" s="43">
        <v>0.61736111111111114</v>
      </c>
      <c r="C178" s="44">
        <v>43285</v>
      </c>
      <c r="D178" s="34" t="s">
        <v>52</v>
      </c>
      <c r="E178" s="33">
        <f t="shared" si="4"/>
        <v>4</v>
      </c>
      <c r="F178" s="34" t="str">
        <f t="shared" si="5"/>
        <v>ff4</v>
      </c>
      <c r="G178" s="45" t="s">
        <v>129</v>
      </c>
      <c r="H178" s="45" t="s">
        <v>279</v>
      </c>
      <c r="I178" s="46">
        <v>10000</v>
      </c>
      <c r="J178" s="45" t="s">
        <v>287</v>
      </c>
    </row>
    <row r="179" spans="1:10" ht="15" customHeight="1" x14ac:dyDescent="0.25">
      <c r="A179" s="21"/>
      <c r="B179" s="43">
        <v>0.64236111111111105</v>
      </c>
      <c r="C179" s="44">
        <v>43285</v>
      </c>
      <c r="D179" s="34" t="s">
        <v>52</v>
      </c>
      <c r="E179" s="33">
        <f t="shared" si="4"/>
        <v>4</v>
      </c>
      <c r="F179" s="34" t="str">
        <f t="shared" si="5"/>
        <v>ff4</v>
      </c>
      <c r="G179" s="45" t="s">
        <v>284</v>
      </c>
      <c r="H179" s="45" t="s">
        <v>280</v>
      </c>
      <c r="I179" s="46">
        <v>11000</v>
      </c>
      <c r="J179" s="45" t="s">
        <v>288</v>
      </c>
    </row>
    <row r="180" spans="1:10" ht="15" customHeight="1" x14ac:dyDescent="0.25">
      <c r="A180" s="21"/>
      <c r="B180" s="43">
        <v>0.67569444444444438</v>
      </c>
      <c r="C180" s="44">
        <v>43285</v>
      </c>
      <c r="D180" s="34" t="s">
        <v>52</v>
      </c>
      <c r="E180" s="33">
        <f t="shared" si="4"/>
        <v>4</v>
      </c>
      <c r="F180" s="34" t="str">
        <f t="shared" si="5"/>
        <v>ff4</v>
      </c>
      <c r="G180" s="45" t="s">
        <v>285</v>
      </c>
      <c r="H180" s="45" t="s">
        <v>281</v>
      </c>
      <c r="I180" s="46">
        <v>11000</v>
      </c>
      <c r="J180" s="45" t="s">
        <v>281</v>
      </c>
    </row>
    <row r="181" spans="1:10" ht="15" customHeight="1" x14ac:dyDescent="0.25">
      <c r="A181" s="21"/>
      <c r="B181" s="43">
        <v>0.64722222222222225</v>
      </c>
      <c r="C181" s="44">
        <v>43285</v>
      </c>
      <c r="D181" s="32" t="s">
        <v>1070</v>
      </c>
      <c r="E181" s="33">
        <f t="shared" si="4"/>
        <v>4</v>
      </c>
      <c r="F181" s="34" t="str">
        <f t="shared" si="5"/>
        <v>irw4</v>
      </c>
      <c r="G181" s="45" t="s">
        <v>420</v>
      </c>
      <c r="H181" s="45" t="s">
        <v>1063</v>
      </c>
      <c r="I181" s="46">
        <v>10000</v>
      </c>
      <c r="J181" s="45" t="s">
        <v>1067</v>
      </c>
    </row>
    <row r="182" spans="1:10" ht="15" customHeight="1" x14ac:dyDescent="0.25">
      <c r="A182" s="21"/>
      <c r="B182" s="43">
        <v>0.65069444444444446</v>
      </c>
      <c r="C182" s="44">
        <v>43285</v>
      </c>
      <c r="D182" s="32" t="s">
        <v>1070</v>
      </c>
      <c r="E182" s="33">
        <f t="shared" si="4"/>
        <v>4</v>
      </c>
      <c r="F182" s="34" t="str">
        <f t="shared" si="5"/>
        <v>irw4</v>
      </c>
      <c r="G182" s="45" t="s">
        <v>859</v>
      </c>
      <c r="H182" s="45" t="s">
        <v>1064</v>
      </c>
      <c r="I182" s="46">
        <v>16000</v>
      </c>
      <c r="J182" s="45" t="s">
        <v>36</v>
      </c>
    </row>
    <row r="183" spans="1:10" ht="15" customHeight="1" x14ac:dyDescent="0.25">
      <c r="A183" s="21"/>
      <c r="B183" s="43">
        <v>0.3444444444444445</v>
      </c>
      <c r="C183" s="44">
        <v>43285</v>
      </c>
      <c r="D183" s="32" t="s">
        <v>56</v>
      </c>
      <c r="E183" s="33">
        <f t="shared" si="4"/>
        <v>4</v>
      </c>
      <c r="F183" s="34" t="str">
        <f t="shared" si="5"/>
        <v>jas4</v>
      </c>
      <c r="G183" s="45" t="s">
        <v>933</v>
      </c>
      <c r="H183" s="45" t="s">
        <v>948</v>
      </c>
      <c r="I183" s="46">
        <v>10000</v>
      </c>
      <c r="J183" s="45" t="s">
        <v>36</v>
      </c>
    </row>
    <row r="184" spans="1:10" ht="15" customHeight="1" x14ac:dyDescent="0.25">
      <c r="A184" s="21"/>
      <c r="B184" s="43">
        <v>0.73402777777777783</v>
      </c>
      <c r="C184" s="44">
        <v>43285</v>
      </c>
      <c r="D184" s="32" t="s">
        <v>56</v>
      </c>
      <c r="E184" s="33">
        <f t="shared" si="4"/>
        <v>4</v>
      </c>
      <c r="F184" s="34" t="str">
        <f t="shared" si="5"/>
        <v>jas4</v>
      </c>
      <c r="G184" s="45" t="s">
        <v>934</v>
      </c>
      <c r="H184" s="45" t="s">
        <v>812</v>
      </c>
      <c r="I184" s="46">
        <v>9000</v>
      </c>
      <c r="J184" s="45" t="s">
        <v>36</v>
      </c>
    </row>
    <row r="185" spans="1:10" ht="15" customHeight="1" x14ac:dyDescent="0.25">
      <c r="A185" s="21"/>
      <c r="B185" s="47">
        <v>0.3430555555555555</v>
      </c>
      <c r="C185" s="52">
        <v>43285</v>
      </c>
      <c r="D185" s="32" t="s">
        <v>1185</v>
      </c>
      <c r="E185" s="33">
        <f t="shared" si="4"/>
        <v>4</v>
      </c>
      <c r="F185" s="34" t="str">
        <f t="shared" si="5"/>
        <v>jef4</v>
      </c>
      <c r="G185" s="48" t="s">
        <v>540</v>
      </c>
      <c r="H185" s="48" t="s">
        <v>1188</v>
      </c>
      <c r="I185" s="49">
        <v>10000</v>
      </c>
      <c r="J185" s="45" t="s">
        <v>36</v>
      </c>
    </row>
    <row r="186" spans="1:10" ht="15" customHeight="1" x14ac:dyDescent="0.25">
      <c r="A186" s="21"/>
      <c r="B186" s="47">
        <v>0.62708333333333333</v>
      </c>
      <c r="C186" s="52">
        <v>43285</v>
      </c>
      <c r="D186" s="32" t="s">
        <v>1185</v>
      </c>
      <c r="E186" s="33">
        <f t="shared" si="4"/>
        <v>4</v>
      </c>
      <c r="F186" s="34" t="str">
        <f t="shared" si="5"/>
        <v>jef4</v>
      </c>
      <c r="G186" s="48" t="s">
        <v>1196</v>
      </c>
      <c r="H186" s="48" t="s">
        <v>530</v>
      </c>
      <c r="I186" s="49">
        <v>20000</v>
      </c>
      <c r="J186" s="45" t="s">
        <v>1202</v>
      </c>
    </row>
    <row r="187" spans="1:10" ht="15" customHeight="1" x14ac:dyDescent="0.25">
      <c r="A187" s="21"/>
      <c r="B187" s="47">
        <v>0.88888888888888884</v>
      </c>
      <c r="C187" s="52">
        <v>43285</v>
      </c>
      <c r="D187" s="32" t="s">
        <v>1185</v>
      </c>
      <c r="E187" s="33">
        <f t="shared" si="4"/>
        <v>4</v>
      </c>
      <c r="F187" s="34" t="str">
        <f t="shared" si="5"/>
        <v>jef4</v>
      </c>
      <c r="G187" s="48" t="s">
        <v>488</v>
      </c>
      <c r="H187" s="48" t="s">
        <v>1189</v>
      </c>
      <c r="I187" s="49">
        <v>13000</v>
      </c>
      <c r="J187" s="45" t="s">
        <v>36</v>
      </c>
    </row>
    <row r="188" spans="1:10" ht="15" customHeight="1" x14ac:dyDescent="0.25">
      <c r="A188" s="21"/>
      <c r="B188" s="43">
        <v>0.46388888888888885</v>
      </c>
      <c r="C188" s="44">
        <v>43285</v>
      </c>
      <c r="D188" s="32" t="s">
        <v>1060</v>
      </c>
      <c r="E188" s="33">
        <f t="shared" si="4"/>
        <v>4</v>
      </c>
      <c r="F188" s="34" t="str">
        <f t="shared" si="5"/>
        <v>jont4</v>
      </c>
      <c r="G188" s="45" t="s">
        <v>970</v>
      </c>
      <c r="H188" s="45" t="s">
        <v>82</v>
      </c>
      <c r="I188" s="46">
        <v>11000</v>
      </c>
      <c r="J188" s="45" t="s">
        <v>36</v>
      </c>
    </row>
    <row r="189" spans="1:10" ht="15" customHeight="1" x14ac:dyDescent="0.25">
      <c r="A189" s="21"/>
      <c r="B189" s="43">
        <v>0.52500000000000002</v>
      </c>
      <c r="C189" s="44">
        <v>43285</v>
      </c>
      <c r="D189" s="32" t="s">
        <v>1060</v>
      </c>
      <c r="E189" s="33">
        <f t="shared" si="4"/>
        <v>4</v>
      </c>
      <c r="F189" s="34" t="str">
        <f t="shared" si="5"/>
        <v>jont4</v>
      </c>
      <c r="G189" s="45" t="s">
        <v>971</v>
      </c>
      <c r="H189" s="45" t="s">
        <v>998</v>
      </c>
      <c r="I189" s="46">
        <v>10000</v>
      </c>
      <c r="J189" s="45" t="s">
        <v>1027</v>
      </c>
    </row>
    <row r="190" spans="1:10" ht="15" customHeight="1" x14ac:dyDescent="0.25">
      <c r="A190" s="21"/>
      <c r="B190" s="43">
        <v>0.67152777777777783</v>
      </c>
      <c r="C190" s="44">
        <v>43285</v>
      </c>
      <c r="D190" s="32" t="s">
        <v>1060</v>
      </c>
      <c r="E190" s="33">
        <f t="shared" si="4"/>
        <v>4</v>
      </c>
      <c r="F190" s="34" t="str">
        <f t="shared" si="5"/>
        <v>jont4</v>
      </c>
      <c r="G190" s="45" t="s">
        <v>166</v>
      </c>
      <c r="H190" s="45" t="s">
        <v>251</v>
      </c>
      <c r="I190" s="46">
        <v>12000</v>
      </c>
      <c r="J190" s="45" t="s">
        <v>1028</v>
      </c>
    </row>
    <row r="191" spans="1:10" ht="15" customHeight="1" x14ac:dyDescent="0.25">
      <c r="A191" s="21"/>
      <c r="B191" s="43">
        <v>0.71666666666666667</v>
      </c>
      <c r="C191" s="44">
        <v>43285</v>
      </c>
      <c r="D191" s="32" t="s">
        <v>1060</v>
      </c>
      <c r="E191" s="33">
        <f t="shared" si="4"/>
        <v>4</v>
      </c>
      <c r="F191" s="34" t="str">
        <f t="shared" si="5"/>
        <v>jont4</v>
      </c>
      <c r="G191" s="45" t="s">
        <v>972</v>
      </c>
      <c r="H191" s="45" t="s">
        <v>687</v>
      </c>
      <c r="I191" s="46">
        <v>20000</v>
      </c>
      <c r="J191" s="45" t="s">
        <v>1029</v>
      </c>
    </row>
    <row r="192" spans="1:10" ht="15" customHeight="1" x14ac:dyDescent="0.25">
      <c r="A192" s="21"/>
      <c r="B192" s="43">
        <v>0.73819444444444438</v>
      </c>
      <c r="C192" s="44">
        <v>43285</v>
      </c>
      <c r="D192" s="32" t="s">
        <v>1060</v>
      </c>
      <c r="E192" s="33">
        <f t="shared" si="4"/>
        <v>4</v>
      </c>
      <c r="F192" s="34" t="str">
        <f t="shared" si="5"/>
        <v>jont4</v>
      </c>
      <c r="G192" s="45" t="s">
        <v>319</v>
      </c>
      <c r="H192" s="45" t="s">
        <v>314</v>
      </c>
      <c r="I192" s="46">
        <v>10000</v>
      </c>
      <c r="J192" s="45" t="s">
        <v>322</v>
      </c>
    </row>
    <row r="193" spans="1:10" ht="15" customHeight="1" x14ac:dyDescent="0.25">
      <c r="A193" s="21"/>
      <c r="B193" s="43">
        <v>0.78125</v>
      </c>
      <c r="C193" s="44">
        <v>43285</v>
      </c>
      <c r="D193" s="32" t="s">
        <v>1060</v>
      </c>
      <c r="E193" s="33">
        <f t="shared" si="4"/>
        <v>4</v>
      </c>
      <c r="F193" s="34" t="str">
        <f t="shared" si="5"/>
        <v>jont4</v>
      </c>
      <c r="G193" s="45" t="s">
        <v>126</v>
      </c>
      <c r="H193" s="45" t="s">
        <v>625</v>
      </c>
      <c r="I193" s="46">
        <v>14000</v>
      </c>
      <c r="J193" s="45" t="s">
        <v>1030</v>
      </c>
    </row>
    <row r="194" spans="1:10" ht="15" customHeight="1" x14ac:dyDescent="0.25">
      <c r="A194" s="21"/>
      <c r="B194" s="43">
        <v>0.88055555555555554</v>
      </c>
      <c r="C194" s="44">
        <v>43285</v>
      </c>
      <c r="D194" s="32" t="s">
        <v>1060</v>
      </c>
      <c r="E194" s="33">
        <f t="shared" si="4"/>
        <v>4</v>
      </c>
      <c r="F194" s="34" t="str">
        <f t="shared" si="5"/>
        <v>jont4</v>
      </c>
      <c r="G194" s="45" t="s">
        <v>323</v>
      </c>
      <c r="H194" s="45" t="s">
        <v>193</v>
      </c>
      <c r="I194" s="46">
        <v>11000</v>
      </c>
      <c r="J194" s="45" t="s">
        <v>36</v>
      </c>
    </row>
    <row r="195" spans="1:10" ht="15" customHeight="1" x14ac:dyDescent="0.25">
      <c r="A195" s="21"/>
      <c r="B195" s="43">
        <v>0.49027777777777781</v>
      </c>
      <c r="C195" s="44">
        <v>43285</v>
      </c>
      <c r="D195" s="34" t="s">
        <v>53</v>
      </c>
      <c r="E195" s="33">
        <f t="shared" si="4"/>
        <v>4</v>
      </c>
      <c r="F195" s="34" t="str">
        <f t="shared" si="5"/>
        <v>js4</v>
      </c>
      <c r="G195" s="45" t="s">
        <v>525</v>
      </c>
      <c r="H195" s="45" t="s">
        <v>528</v>
      </c>
      <c r="I195" s="46">
        <v>13000</v>
      </c>
      <c r="J195" s="45" t="s">
        <v>36</v>
      </c>
    </row>
    <row r="196" spans="1:10" ht="15" customHeight="1" x14ac:dyDescent="0.25">
      <c r="A196" s="21"/>
      <c r="B196" s="43">
        <v>0.52430555555555558</v>
      </c>
      <c r="C196" s="44">
        <v>43285</v>
      </c>
      <c r="D196" s="34" t="s">
        <v>53</v>
      </c>
      <c r="E196" s="33">
        <f t="shared" ref="E196:E259" si="6">DAY(C196)</f>
        <v>4</v>
      </c>
      <c r="F196" s="34" t="str">
        <f t="shared" ref="F196:F259" si="7">D196&amp;E196</f>
        <v>js4</v>
      </c>
      <c r="G196" s="45" t="s">
        <v>345</v>
      </c>
      <c r="H196" s="45" t="s">
        <v>529</v>
      </c>
      <c r="I196" s="46">
        <v>14000</v>
      </c>
      <c r="J196" s="45" t="s">
        <v>531</v>
      </c>
    </row>
    <row r="197" spans="1:10" ht="15" customHeight="1" x14ac:dyDescent="0.25">
      <c r="A197" s="21"/>
      <c r="B197" s="43">
        <v>0.57500000000000007</v>
      </c>
      <c r="C197" s="44">
        <v>43285</v>
      </c>
      <c r="D197" s="34" t="s">
        <v>53</v>
      </c>
      <c r="E197" s="33">
        <f t="shared" si="6"/>
        <v>4</v>
      </c>
      <c r="F197" s="34" t="str">
        <f t="shared" si="7"/>
        <v>js4</v>
      </c>
      <c r="G197" s="45" t="s">
        <v>526</v>
      </c>
      <c r="H197" s="45" t="s">
        <v>391</v>
      </c>
      <c r="I197" s="46">
        <v>14000</v>
      </c>
      <c r="J197" s="45" t="s">
        <v>532</v>
      </c>
    </row>
    <row r="198" spans="1:10" ht="15" customHeight="1" x14ac:dyDescent="0.25">
      <c r="A198" s="21"/>
      <c r="B198" s="43">
        <v>0.72152777777777777</v>
      </c>
      <c r="C198" s="44">
        <v>43285</v>
      </c>
      <c r="D198" s="34" t="s">
        <v>53</v>
      </c>
      <c r="E198" s="33">
        <f t="shared" si="6"/>
        <v>4</v>
      </c>
      <c r="F198" s="34" t="str">
        <f t="shared" si="7"/>
        <v>js4</v>
      </c>
      <c r="G198" s="45" t="s">
        <v>186</v>
      </c>
      <c r="H198" s="45" t="s">
        <v>172</v>
      </c>
      <c r="I198" s="46">
        <v>14000</v>
      </c>
      <c r="J198" s="45" t="s">
        <v>178</v>
      </c>
    </row>
    <row r="199" spans="1:10" ht="15" customHeight="1" x14ac:dyDescent="0.25">
      <c r="A199" s="21"/>
      <c r="B199" s="43">
        <v>0.77013888888888893</v>
      </c>
      <c r="C199" s="44">
        <v>43285</v>
      </c>
      <c r="D199" s="34" t="s">
        <v>53</v>
      </c>
      <c r="E199" s="33">
        <f t="shared" si="6"/>
        <v>4</v>
      </c>
      <c r="F199" s="34" t="str">
        <f t="shared" si="7"/>
        <v>js4</v>
      </c>
      <c r="G199" s="45" t="s">
        <v>527</v>
      </c>
      <c r="H199" s="45" t="s">
        <v>530</v>
      </c>
      <c r="I199" s="46">
        <v>18000</v>
      </c>
      <c r="J199" s="45" t="s">
        <v>533</v>
      </c>
    </row>
    <row r="200" spans="1:10" ht="15" customHeight="1" x14ac:dyDescent="0.25">
      <c r="A200" s="21"/>
      <c r="B200" s="43">
        <v>0.34027777777777773</v>
      </c>
      <c r="C200" s="44">
        <v>43285</v>
      </c>
      <c r="D200" s="34" t="s">
        <v>49</v>
      </c>
      <c r="E200" s="33">
        <f t="shared" si="6"/>
        <v>4</v>
      </c>
      <c r="F200" s="34" t="str">
        <f t="shared" si="7"/>
        <v>mg4</v>
      </c>
      <c r="G200" s="45" t="s">
        <v>598</v>
      </c>
      <c r="H200" s="45" t="s">
        <v>601</v>
      </c>
      <c r="I200" s="46">
        <v>17000</v>
      </c>
      <c r="J200" s="45" t="s">
        <v>36</v>
      </c>
    </row>
    <row r="201" spans="1:10" ht="15" customHeight="1" x14ac:dyDescent="0.25">
      <c r="A201" s="21"/>
      <c r="B201" s="43">
        <v>0.3888888888888889</v>
      </c>
      <c r="C201" s="44">
        <v>43285</v>
      </c>
      <c r="D201" s="34" t="s">
        <v>49</v>
      </c>
      <c r="E201" s="33">
        <f t="shared" si="6"/>
        <v>4</v>
      </c>
      <c r="F201" s="34" t="str">
        <f t="shared" si="7"/>
        <v>mg4</v>
      </c>
      <c r="G201" s="45" t="s">
        <v>113</v>
      </c>
      <c r="H201" s="45" t="s">
        <v>602</v>
      </c>
      <c r="I201" s="46">
        <v>11000</v>
      </c>
      <c r="J201" s="45" t="s">
        <v>178</v>
      </c>
    </row>
    <row r="202" spans="1:10" ht="15" customHeight="1" x14ac:dyDescent="0.25">
      <c r="A202" s="21"/>
      <c r="B202" s="43">
        <v>0.5131944444444444</v>
      </c>
      <c r="C202" s="44">
        <v>43285</v>
      </c>
      <c r="D202" s="34" t="s">
        <v>49</v>
      </c>
      <c r="E202" s="33">
        <f t="shared" si="6"/>
        <v>4</v>
      </c>
      <c r="F202" s="34" t="str">
        <f t="shared" si="7"/>
        <v>mg4</v>
      </c>
      <c r="G202" s="45" t="s">
        <v>238</v>
      </c>
      <c r="H202" s="45" t="s">
        <v>391</v>
      </c>
      <c r="I202" s="46">
        <v>11000</v>
      </c>
      <c r="J202" s="45" t="s">
        <v>605</v>
      </c>
    </row>
    <row r="203" spans="1:10" ht="15" customHeight="1" x14ac:dyDescent="0.25">
      <c r="A203" s="21"/>
      <c r="B203" s="43">
        <v>0.56666666666666665</v>
      </c>
      <c r="C203" s="44">
        <v>43285</v>
      </c>
      <c r="D203" s="34" t="s">
        <v>49</v>
      </c>
      <c r="E203" s="33">
        <f t="shared" si="6"/>
        <v>4</v>
      </c>
      <c r="F203" s="34" t="str">
        <f t="shared" si="7"/>
        <v>mg4</v>
      </c>
      <c r="G203" s="45" t="s">
        <v>93</v>
      </c>
      <c r="H203" s="45" t="s">
        <v>104</v>
      </c>
      <c r="I203" s="46">
        <v>10000</v>
      </c>
      <c r="J203" s="45" t="s">
        <v>606</v>
      </c>
    </row>
    <row r="204" spans="1:10" ht="15" customHeight="1" x14ac:dyDescent="0.25">
      <c r="A204" s="21"/>
      <c r="B204" s="43">
        <v>0.73541666666666661</v>
      </c>
      <c r="C204" s="44">
        <v>43285</v>
      </c>
      <c r="D204" s="34" t="s">
        <v>49</v>
      </c>
      <c r="E204" s="33">
        <f t="shared" si="6"/>
        <v>4</v>
      </c>
      <c r="F204" s="34" t="str">
        <f t="shared" si="7"/>
        <v>mg4</v>
      </c>
      <c r="G204" s="45" t="s">
        <v>599</v>
      </c>
      <c r="H204" s="45" t="s">
        <v>603</v>
      </c>
      <c r="I204" s="46">
        <v>11000</v>
      </c>
      <c r="J204" s="45" t="s">
        <v>36</v>
      </c>
    </row>
    <row r="205" spans="1:10" ht="15" customHeight="1" x14ac:dyDescent="0.25">
      <c r="A205" s="21"/>
      <c r="B205" s="43">
        <v>0.74097222222222225</v>
      </c>
      <c r="C205" s="44">
        <v>43285</v>
      </c>
      <c r="D205" s="34" t="s">
        <v>49</v>
      </c>
      <c r="E205" s="33">
        <f t="shared" si="6"/>
        <v>4</v>
      </c>
      <c r="F205" s="34" t="str">
        <f t="shared" si="7"/>
        <v>mg4</v>
      </c>
      <c r="G205" s="45" t="s">
        <v>600</v>
      </c>
      <c r="H205" s="45" t="s">
        <v>604</v>
      </c>
      <c r="I205" s="46">
        <v>14000</v>
      </c>
      <c r="J205" s="45" t="s">
        <v>607</v>
      </c>
    </row>
    <row r="206" spans="1:10" ht="15" customHeight="1" x14ac:dyDescent="0.25">
      <c r="A206" s="21"/>
      <c r="B206" s="43">
        <v>0.33958333333333335</v>
      </c>
      <c r="C206" s="44">
        <v>43285</v>
      </c>
      <c r="D206" s="32" t="s">
        <v>926</v>
      </c>
      <c r="E206" s="33">
        <f t="shared" si="6"/>
        <v>4</v>
      </c>
      <c r="F206" s="34" t="str">
        <f t="shared" si="7"/>
        <v>mon4</v>
      </c>
      <c r="G206" s="45" t="s">
        <v>862</v>
      </c>
      <c r="H206" s="45" t="s">
        <v>883</v>
      </c>
      <c r="I206" s="46">
        <v>18000</v>
      </c>
      <c r="J206" s="45" t="s">
        <v>36</v>
      </c>
    </row>
    <row r="207" spans="1:10" ht="15" customHeight="1" x14ac:dyDescent="0.25">
      <c r="A207" s="21"/>
      <c r="B207" s="43">
        <v>0.375</v>
      </c>
      <c r="C207" s="44">
        <v>43285</v>
      </c>
      <c r="D207" s="32" t="s">
        <v>926</v>
      </c>
      <c r="E207" s="33">
        <f t="shared" si="6"/>
        <v>4</v>
      </c>
      <c r="F207" s="34" t="str">
        <f t="shared" si="7"/>
        <v>mon4</v>
      </c>
      <c r="G207" s="45" t="s">
        <v>863</v>
      </c>
      <c r="H207" s="45" t="s">
        <v>884</v>
      </c>
      <c r="I207" s="46">
        <v>12000</v>
      </c>
      <c r="J207" s="45" t="s">
        <v>36</v>
      </c>
    </row>
    <row r="208" spans="1:10" ht="15" customHeight="1" x14ac:dyDescent="0.25">
      <c r="A208" s="21"/>
      <c r="B208" s="43">
        <v>0.50486111111111109</v>
      </c>
      <c r="C208" s="44">
        <v>43285</v>
      </c>
      <c r="D208" s="32" t="s">
        <v>1121</v>
      </c>
      <c r="E208" s="33">
        <f t="shared" si="6"/>
        <v>4</v>
      </c>
      <c r="F208" s="34" t="str">
        <f t="shared" si="7"/>
        <v>sam4</v>
      </c>
      <c r="G208" s="45" t="s">
        <v>126</v>
      </c>
      <c r="H208" s="45" t="s">
        <v>136</v>
      </c>
      <c r="I208" s="46">
        <v>9000</v>
      </c>
      <c r="J208" s="45" t="s">
        <v>1106</v>
      </c>
    </row>
    <row r="209" spans="1:10" ht="15" customHeight="1" x14ac:dyDescent="0.25">
      <c r="A209" s="21"/>
      <c r="B209" s="43">
        <v>0.53055555555555556</v>
      </c>
      <c r="C209" s="44">
        <v>43285</v>
      </c>
      <c r="D209" s="32" t="s">
        <v>1121</v>
      </c>
      <c r="E209" s="33">
        <f t="shared" si="6"/>
        <v>4</v>
      </c>
      <c r="F209" s="34" t="str">
        <f t="shared" si="7"/>
        <v>sam4</v>
      </c>
      <c r="G209" s="45" t="s">
        <v>1077</v>
      </c>
      <c r="H209" s="45" t="s">
        <v>404</v>
      </c>
      <c r="I209" s="46">
        <v>9000</v>
      </c>
      <c r="J209" s="45" t="s">
        <v>1107</v>
      </c>
    </row>
    <row r="210" spans="1:10" ht="15" customHeight="1" x14ac:dyDescent="0.25">
      <c r="A210" s="21"/>
      <c r="B210" s="43">
        <v>0.67222222222222217</v>
      </c>
      <c r="C210" s="44">
        <v>43285</v>
      </c>
      <c r="D210" s="32" t="s">
        <v>1121</v>
      </c>
      <c r="E210" s="33">
        <f t="shared" si="6"/>
        <v>4</v>
      </c>
      <c r="F210" s="34" t="str">
        <f t="shared" si="7"/>
        <v>sam4</v>
      </c>
      <c r="G210" s="45" t="s">
        <v>1078</v>
      </c>
      <c r="H210" s="45" t="s">
        <v>82</v>
      </c>
      <c r="I210" s="46">
        <v>13000</v>
      </c>
      <c r="J210" s="45" t="s">
        <v>1108</v>
      </c>
    </row>
    <row r="211" spans="1:10" ht="15" customHeight="1" x14ac:dyDescent="0.25">
      <c r="A211" s="21"/>
      <c r="B211" s="43">
        <v>0.52569444444444446</v>
      </c>
      <c r="C211" s="44">
        <v>43285</v>
      </c>
      <c r="D211" s="32" t="s">
        <v>51</v>
      </c>
      <c r="E211" s="33">
        <f t="shared" si="6"/>
        <v>4</v>
      </c>
      <c r="F211" s="34" t="str">
        <f t="shared" si="7"/>
        <v>kw4</v>
      </c>
      <c r="G211" s="45" t="s">
        <v>462</v>
      </c>
      <c r="H211" s="45" t="s">
        <v>737</v>
      </c>
      <c r="I211" s="46">
        <v>12000</v>
      </c>
      <c r="J211" s="45" t="s">
        <v>742</v>
      </c>
    </row>
    <row r="212" spans="1:10" ht="15" customHeight="1" x14ac:dyDescent="0.25">
      <c r="A212" s="21"/>
      <c r="B212" s="43">
        <v>0.53333333333333333</v>
      </c>
      <c r="C212" s="44">
        <v>43285</v>
      </c>
      <c r="D212" s="32" t="s">
        <v>51</v>
      </c>
      <c r="E212" s="33">
        <f t="shared" si="6"/>
        <v>4</v>
      </c>
      <c r="F212" s="34" t="str">
        <f t="shared" si="7"/>
        <v>kw4</v>
      </c>
      <c r="G212" s="45" t="s">
        <v>12</v>
      </c>
      <c r="H212" s="45" t="s">
        <v>426</v>
      </c>
      <c r="I212" s="46">
        <v>10000</v>
      </c>
      <c r="J212" s="45" t="s">
        <v>36</v>
      </c>
    </row>
    <row r="213" spans="1:10" ht="15" customHeight="1" x14ac:dyDescent="0.25">
      <c r="A213" s="21"/>
      <c r="B213" s="43">
        <v>0.53472222222222221</v>
      </c>
      <c r="C213" s="44">
        <v>43285</v>
      </c>
      <c r="D213" s="32" t="s">
        <v>51</v>
      </c>
      <c r="E213" s="33">
        <f t="shared" si="6"/>
        <v>4</v>
      </c>
      <c r="F213" s="34" t="str">
        <f t="shared" si="7"/>
        <v>kw4</v>
      </c>
      <c r="G213" s="45" t="s">
        <v>112</v>
      </c>
      <c r="H213" s="45" t="s">
        <v>738</v>
      </c>
      <c r="I213" s="46">
        <v>13000</v>
      </c>
      <c r="J213" s="45" t="s">
        <v>743</v>
      </c>
    </row>
    <row r="214" spans="1:10" ht="15" customHeight="1" x14ac:dyDescent="0.25">
      <c r="A214" s="21"/>
      <c r="B214" s="43">
        <v>0.61875000000000002</v>
      </c>
      <c r="C214" s="44">
        <v>43285</v>
      </c>
      <c r="D214" s="32" t="s">
        <v>51</v>
      </c>
      <c r="E214" s="33">
        <f t="shared" si="6"/>
        <v>4</v>
      </c>
      <c r="F214" s="34" t="str">
        <f t="shared" si="7"/>
        <v>kw4</v>
      </c>
      <c r="G214" s="45" t="s">
        <v>186</v>
      </c>
      <c r="H214" s="45" t="s">
        <v>739</v>
      </c>
      <c r="I214" s="46">
        <v>10000</v>
      </c>
      <c r="J214" s="45" t="s">
        <v>744</v>
      </c>
    </row>
    <row r="215" spans="1:10" ht="15" customHeight="1" x14ac:dyDescent="0.25">
      <c r="A215" s="21"/>
      <c r="B215" s="43">
        <v>0.62083333333333335</v>
      </c>
      <c r="C215" s="44">
        <v>43285</v>
      </c>
      <c r="D215" s="32" t="s">
        <v>51</v>
      </c>
      <c r="E215" s="33">
        <f t="shared" si="6"/>
        <v>4</v>
      </c>
      <c r="F215" s="34" t="str">
        <f t="shared" si="7"/>
        <v>kw4</v>
      </c>
      <c r="G215" s="45" t="s">
        <v>608</v>
      </c>
      <c r="H215" s="45" t="s">
        <v>740</v>
      </c>
      <c r="I215" s="46">
        <v>11000</v>
      </c>
      <c r="J215" s="45" t="s">
        <v>745</v>
      </c>
    </row>
    <row r="216" spans="1:10" ht="15" customHeight="1" x14ac:dyDescent="0.25">
      <c r="A216" s="21"/>
      <c r="B216" s="43">
        <v>0.62083333333333335</v>
      </c>
      <c r="C216" s="44">
        <v>43285</v>
      </c>
      <c r="D216" s="32" t="s">
        <v>51</v>
      </c>
      <c r="E216" s="33">
        <f t="shared" si="6"/>
        <v>4</v>
      </c>
      <c r="F216" s="34" t="str">
        <f t="shared" si="7"/>
        <v>kw4</v>
      </c>
      <c r="G216" s="45" t="s">
        <v>736</v>
      </c>
      <c r="H216" s="45" t="s">
        <v>741</v>
      </c>
      <c r="I216" s="46">
        <v>11000</v>
      </c>
      <c r="J216" s="45" t="s">
        <v>746</v>
      </c>
    </row>
    <row r="217" spans="1:10" ht="15" customHeight="1" x14ac:dyDescent="0.25">
      <c r="A217" s="21"/>
      <c r="B217" s="43">
        <v>0.52708333333333335</v>
      </c>
      <c r="C217" s="44">
        <v>43285</v>
      </c>
      <c r="D217" s="32" t="s">
        <v>292</v>
      </c>
      <c r="E217" s="33">
        <f t="shared" si="6"/>
        <v>4</v>
      </c>
      <c r="F217" s="34" t="str">
        <f t="shared" si="7"/>
        <v>yos4</v>
      </c>
      <c r="G217" s="45" t="s">
        <v>46</v>
      </c>
      <c r="H217" s="45" t="s">
        <v>806</v>
      </c>
      <c r="I217" s="46">
        <v>9000</v>
      </c>
      <c r="J217" s="45" t="s">
        <v>829</v>
      </c>
    </row>
    <row r="218" spans="1:10" ht="15" customHeight="1" x14ac:dyDescent="0.25">
      <c r="A218" s="21"/>
      <c r="B218" s="43">
        <v>0.6777777777777777</v>
      </c>
      <c r="C218" s="44">
        <v>43285</v>
      </c>
      <c r="D218" s="32" t="s">
        <v>292</v>
      </c>
      <c r="E218" s="33">
        <f t="shared" si="6"/>
        <v>4</v>
      </c>
      <c r="F218" s="34" t="str">
        <f t="shared" si="7"/>
        <v>yos4</v>
      </c>
      <c r="G218" s="45" t="s">
        <v>292</v>
      </c>
      <c r="H218" s="45" t="s">
        <v>807</v>
      </c>
      <c r="I218" s="46">
        <v>14000</v>
      </c>
      <c r="J218" s="45" t="s">
        <v>830</v>
      </c>
    </row>
    <row r="219" spans="1:10" ht="15" customHeight="1" x14ac:dyDescent="0.25">
      <c r="A219" s="21"/>
      <c r="B219" s="43">
        <v>0.4145833333333333</v>
      </c>
      <c r="C219" s="44">
        <v>43286</v>
      </c>
      <c r="D219" s="34" t="s">
        <v>78</v>
      </c>
      <c r="E219" s="33">
        <f t="shared" si="6"/>
        <v>5</v>
      </c>
      <c r="F219" s="34" t="str">
        <f t="shared" si="7"/>
        <v>Binsar5</v>
      </c>
      <c r="G219" s="45" t="s">
        <v>123</v>
      </c>
      <c r="H219" s="45" t="s">
        <v>132</v>
      </c>
      <c r="I219" s="46">
        <v>12000</v>
      </c>
      <c r="J219" s="45" t="s">
        <v>142</v>
      </c>
    </row>
    <row r="220" spans="1:10" ht="15" customHeight="1" x14ac:dyDescent="0.25">
      <c r="A220" s="21"/>
      <c r="B220" s="43">
        <v>0.45277777777777778</v>
      </c>
      <c r="C220" s="44">
        <v>43286</v>
      </c>
      <c r="D220" s="34" t="s">
        <v>78</v>
      </c>
      <c r="E220" s="33">
        <f t="shared" si="6"/>
        <v>5</v>
      </c>
      <c r="F220" s="34" t="str">
        <f t="shared" si="7"/>
        <v>Binsar5</v>
      </c>
      <c r="G220" s="45" t="s">
        <v>124</v>
      </c>
      <c r="H220" s="45" t="s">
        <v>133</v>
      </c>
      <c r="I220" s="46">
        <v>10000</v>
      </c>
      <c r="J220" s="45" t="s">
        <v>143</v>
      </c>
    </row>
    <row r="221" spans="1:10" ht="15" customHeight="1" x14ac:dyDescent="0.25">
      <c r="A221" s="21"/>
      <c r="B221" s="43">
        <v>0.48680555555555555</v>
      </c>
      <c r="C221" s="44">
        <v>43286</v>
      </c>
      <c r="D221" s="34" t="s">
        <v>78</v>
      </c>
      <c r="E221" s="33">
        <f t="shared" si="6"/>
        <v>5</v>
      </c>
      <c r="F221" s="34" t="str">
        <f t="shared" si="7"/>
        <v>Binsar5</v>
      </c>
      <c r="G221" s="45" t="s">
        <v>125</v>
      </c>
      <c r="H221" s="45" t="s">
        <v>134</v>
      </c>
      <c r="I221" s="46">
        <v>12000</v>
      </c>
      <c r="J221" s="45" t="s">
        <v>144</v>
      </c>
    </row>
    <row r="222" spans="1:10" ht="15" customHeight="1" x14ac:dyDescent="0.25">
      <c r="A222" s="21"/>
      <c r="B222" s="43">
        <v>0.55277777777777781</v>
      </c>
      <c r="C222" s="44">
        <v>43286</v>
      </c>
      <c r="D222" s="34" t="s">
        <v>78</v>
      </c>
      <c r="E222" s="33">
        <f t="shared" si="6"/>
        <v>5</v>
      </c>
      <c r="F222" s="34" t="str">
        <f t="shared" si="7"/>
        <v>Binsar5</v>
      </c>
      <c r="G222" s="45" t="s">
        <v>126</v>
      </c>
      <c r="H222" s="45" t="s">
        <v>135</v>
      </c>
      <c r="I222" s="46">
        <v>10000</v>
      </c>
      <c r="J222" s="45" t="s">
        <v>145</v>
      </c>
    </row>
    <row r="223" spans="1:10" ht="15" customHeight="1" x14ac:dyDescent="0.25">
      <c r="A223" s="21"/>
      <c r="B223" s="43">
        <v>0.57430555555555551</v>
      </c>
      <c r="C223" s="44">
        <v>43286</v>
      </c>
      <c r="D223" s="34" t="s">
        <v>78</v>
      </c>
      <c r="E223" s="33">
        <f t="shared" si="6"/>
        <v>5</v>
      </c>
      <c r="F223" s="34" t="str">
        <f t="shared" si="7"/>
        <v>Binsar5</v>
      </c>
      <c r="G223" s="45" t="s">
        <v>127</v>
      </c>
      <c r="H223" s="45" t="s">
        <v>136</v>
      </c>
      <c r="I223" s="46">
        <v>9000</v>
      </c>
      <c r="J223" s="45" t="s">
        <v>146</v>
      </c>
    </row>
    <row r="224" spans="1:10" ht="15" customHeight="1" x14ac:dyDescent="0.25">
      <c r="A224" s="21"/>
      <c r="B224" s="43">
        <v>0.58750000000000002</v>
      </c>
      <c r="C224" s="44">
        <v>43286</v>
      </c>
      <c r="D224" s="34" t="s">
        <v>78</v>
      </c>
      <c r="E224" s="33">
        <f t="shared" si="6"/>
        <v>5</v>
      </c>
      <c r="F224" s="34" t="str">
        <f t="shared" si="7"/>
        <v>Binsar5</v>
      </c>
      <c r="G224" s="45" t="s">
        <v>67</v>
      </c>
      <c r="H224" s="45" t="s">
        <v>137</v>
      </c>
      <c r="I224" s="46">
        <v>10000</v>
      </c>
      <c r="J224" s="45" t="s">
        <v>147</v>
      </c>
    </row>
    <row r="225" spans="1:10" ht="15" customHeight="1" x14ac:dyDescent="0.25">
      <c r="A225" s="21"/>
      <c r="B225" s="43">
        <v>0.60138888888888886</v>
      </c>
      <c r="C225" s="44">
        <v>43286</v>
      </c>
      <c r="D225" s="34" t="s">
        <v>78</v>
      </c>
      <c r="E225" s="33">
        <f t="shared" si="6"/>
        <v>5</v>
      </c>
      <c r="F225" s="34" t="str">
        <f t="shared" si="7"/>
        <v>Binsar5</v>
      </c>
      <c r="G225" s="45" t="s">
        <v>128</v>
      </c>
      <c r="H225" s="45" t="s">
        <v>138</v>
      </c>
      <c r="I225" s="46">
        <v>14000</v>
      </c>
      <c r="J225" s="45" t="s">
        <v>148</v>
      </c>
    </row>
    <row r="226" spans="1:10" ht="15" customHeight="1" x14ac:dyDescent="0.25">
      <c r="A226" s="21"/>
      <c r="B226" s="43">
        <v>0.72291666666666676</v>
      </c>
      <c r="C226" s="44">
        <v>43286</v>
      </c>
      <c r="D226" s="34" t="s">
        <v>78</v>
      </c>
      <c r="E226" s="33">
        <f t="shared" si="6"/>
        <v>5</v>
      </c>
      <c r="F226" s="34" t="str">
        <f t="shared" si="7"/>
        <v>Binsar5</v>
      </c>
      <c r="G226" s="45" t="s">
        <v>129</v>
      </c>
      <c r="H226" s="45" t="s">
        <v>139</v>
      </c>
      <c r="I226" s="46">
        <v>13000</v>
      </c>
      <c r="J226" s="45" t="s">
        <v>36</v>
      </c>
    </row>
    <row r="227" spans="1:10" ht="15" customHeight="1" x14ac:dyDescent="0.25">
      <c r="A227" s="21"/>
      <c r="B227" s="43">
        <v>0.83194444444444438</v>
      </c>
      <c r="C227" s="44">
        <v>43286</v>
      </c>
      <c r="D227" s="34" t="s">
        <v>78</v>
      </c>
      <c r="E227" s="33">
        <f t="shared" si="6"/>
        <v>5</v>
      </c>
      <c r="F227" s="34" t="str">
        <f t="shared" si="7"/>
        <v>Binsar5</v>
      </c>
      <c r="G227" s="45" t="s">
        <v>130</v>
      </c>
      <c r="H227" s="45" t="s">
        <v>140</v>
      </c>
      <c r="I227" s="46">
        <v>11000</v>
      </c>
      <c r="J227" s="45" t="s">
        <v>149</v>
      </c>
    </row>
    <row r="228" spans="1:10" ht="15" customHeight="1" x14ac:dyDescent="0.25">
      <c r="A228" s="21"/>
      <c r="B228" s="43">
        <v>0.84166666666666667</v>
      </c>
      <c r="C228" s="44">
        <v>43286</v>
      </c>
      <c r="D228" s="34" t="s">
        <v>78</v>
      </c>
      <c r="E228" s="33">
        <f t="shared" si="6"/>
        <v>5</v>
      </c>
      <c r="F228" s="34" t="str">
        <f t="shared" si="7"/>
        <v>Binsar5</v>
      </c>
      <c r="G228" s="45" t="s">
        <v>131</v>
      </c>
      <c r="H228" s="45" t="s">
        <v>141</v>
      </c>
      <c r="I228" s="46">
        <v>11000</v>
      </c>
      <c r="J228" s="45" t="s">
        <v>150</v>
      </c>
    </row>
    <row r="229" spans="1:10" ht="15" customHeight="1" x14ac:dyDescent="0.25">
      <c r="A229" s="21"/>
      <c r="B229" s="39">
        <v>0.54375000000000007</v>
      </c>
      <c r="C229" s="40">
        <v>43286</v>
      </c>
      <c r="D229" s="32" t="s">
        <v>547</v>
      </c>
      <c r="E229" s="33">
        <f t="shared" si="6"/>
        <v>5</v>
      </c>
      <c r="F229" s="34" t="str">
        <f t="shared" si="7"/>
        <v>boy5</v>
      </c>
      <c r="G229" s="41" t="s">
        <v>1163</v>
      </c>
      <c r="H229" s="36" t="s">
        <v>233</v>
      </c>
      <c r="I229" s="42">
        <v>11000</v>
      </c>
      <c r="J229" s="38" t="s">
        <v>1171</v>
      </c>
    </row>
    <row r="230" spans="1:10" ht="15" customHeight="1" x14ac:dyDescent="0.25">
      <c r="A230" s="21"/>
      <c r="B230" s="47">
        <v>0.58472222222222225</v>
      </c>
      <c r="C230" s="40">
        <v>43286</v>
      </c>
      <c r="D230" s="32" t="s">
        <v>547</v>
      </c>
      <c r="E230" s="33">
        <f t="shared" si="6"/>
        <v>5</v>
      </c>
      <c r="F230" s="34" t="str">
        <f t="shared" si="7"/>
        <v>boy5</v>
      </c>
      <c r="G230" s="48" t="s">
        <v>115</v>
      </c>
      <c r="H230" s="48" t="s">
        <v>1002</v>
      </c>
      <c r="I230" s="49">
        <v>10000</v>
      </c>
      <c r="J230" s="45" t="s">
        <v>1172</v>
      </c>
    </row>
    <row r="231" spans="1:10" ht="15" customHeight="1" x14ac:dyDescent="0.25">
      <c r="A231" s="21"/>
      <c r="B231" s="47">
        <v>0.62847222222222221</v>
      </c>
      <c r="C231" s="52">
        <v>43286</v>
      </c>
      <c r="D231" s="32" t="s">
        <v>547</v>
      </c>
      <c r="E231" s="33">
        <f t="shared" si="6"/>
        <v>5</v>
      </c>
      <c r="F231" s="34" t="str">
        <f t="shared" si="7"/>
        <v>boy5</v>
      </c>
      <c r="G231" s="48" t="s">
        <v>929</v>
      </c>
      <c r="H231" s="48" t="s">
        <v>391</v>
      </c>
      <c r="I231" s="49">
        <v>11000</v>
      </c>
      <c r="J231" s="45" t="s">
        <v>1173</v>
      </c>
    </row>
    <row r="232" spans="1:10" ht="15" customHeight="1" x14ac:dyDescent="0.25">
      <c r="A232" s="21"/>
      <c r="B232" s="47">
        <v>0.70624999999999993</v>
      </c>
      <c r="C232" s="52">
        <v>43286</v>
      </c>
      <c r="D232" s="32" t="s">
        <v>547</v>
      </c>
      <c r="E232" s="33">
        <f t="shared" si="6"/>
        <v>5</v>
      </c>
      <c r="F232" s="34" t="str">
        <f t="shared" si="7"/>
        <v>boy5</v>
      </c>
      <c r="G232" s="48" t="s">
        <v>166</v>
      </c>
      <c r="H232" s="48" t="s">
        <v>1169</v>
      </c>
      <c r="I232" s="49">
        <v>12000</v>
      </c>
      <c r="J232" s="45" t="s">
        <v>258</v>
      </c>
    </row>
    <row r="233" spans="1:10" ht="15" customHeight="1" x14ac:dyDescent="0.25">
      <c r="A233" s="21"/>
      <c r="B233" s="43">
        <v>0.53263888888888888</v>
      </c>
      <c r="C233" s="44">
        <v>43286</v>
      </c>
      <c r="D233" s="34" t="s">
        <v>52</v>
      </c>
      <c r="E233" s="33">
        <f t="shared" si="6"/>
        <v>5</v>
      </c>
      <c r="F233" s="34" t="str">
        <f t="shared" si="7"/>
        <v>ff5</v>
      </c>
      <c r="G233" s="45" t="s">
        <v>295</v>
      </c>
      <c r="H233" s="45" t="s">
        <v>300</v>
      </c>
      <c r="I233" s="46">
        <v>11000</v>
      </c>
      <c r="J233" s="45" t="s">
        <v>305</v>
      </c>
    </row>
    <row r="234" spans="1:10" ht="15" customHeight="1" x14ac:dyDescent="0.25">
      <c r="A234" s="21"/>
      <c r="B234" s="43">
        <v>0.53263888888888888</v>
      </c>
      <c r="C234" s="44">
        <v>43286</v>
      </c>
      <c r="D234" s="34" t="s">
        <v>52</v>
      </c>
      <c r="E234" s="33">
        <f t="shared" si="6"/>
        <v>5</v>
      </c>
      <c r="F234" s="34" t="str">
        <f t="shared" si="7"/>
        <v>ff5</v>
      </c>
      <c r="G234" s="45" t="s">
        <v>37</v>
      </c>
      <c r="H234" s="45" t="s">
        <v>301</v>
      </c>
      <c r="I234" s="46">
        <v>10000</v>
      </c>
      <c r="J234" s="45" t="s">
        <v>306</v>
      </c>
    </row>
    <row r="235" spans="1:10" ht="15" customHeight="1" x14ac:dyDescent="0.25">
      <c r="A235" s="21"/>
      <c r="B235" s="43">
        <v>0.58402777777777781</v>
      </c>
      <c r="C235" s="44">
        <v>43286</v>
      </c>
      <c r="D235" s="34" t="s">
        <v>52</v>
      </c>
      <c r="E235" s="33">
        <f t="shared" si="6"/>
        <v>5</v>
      </c>
      <c r="F235" s="34" t="str">
        <f t="shared" si="7"/>
        <v>ff5</v>
      </c>
      <c r="G235" s="45" t="s">
        <v>296</v>
      </c>
      <c r="H235" s="45" t="s">
        <v>5</v>
      </c>
      <c r="I235" s="46">
        <v>10000</v>
      </c>
      <c r="J235" s="45" t="s">
        <v>307</v>
      </c>
    </row>
    <row r="236" spans="1:10" ht="15" customHeight="1" x14ac:dyDescent="0.25">
      <c r="A236" s="21"/>
      <c r="B236" s="43">
        <v>0.6020833333333333</v>
      </c>
      <c r="C236" s="44">
        <v>43286</v>
      </c>
      <c r="D236" s="34" t="s">
        <v>52</v>
      </c>
      <c r="E236" s="33">
        <f t="shared" si="6"/>
        <v>5</v>
      </c>
      <c r="F236" s="34" t="str">
        <f t="shared" si="7"/>
        <v>ff5</v>
      </c>
      <c r="G236" s="45" t="s">
        <v>297</v>
      </c>
      <c r="H236" s="45" t="s">
        <v>302</v>
      </c>
      <c r="I236" s="46">
        <v>9000</v>
      </c>
      <c r="J236" s="45" t="s">
        <v>308</v>
      </c>
    </row>
    <row r="237" spans="1:10" ht="15" customHeight="1" x14ac:dyDescent="0.25">
      <c r="A237" s="21"/>
      <c r="B237" s="43">
        <v>0.62708333333333333</v>
      </c>
      <c r="C237" s="44">
        <v>43286</v>
      </c>
      <c r="D237" s="34" t="s">
        <v>52</v>
      </c>
      <c r="E237" s="33">
        <f t="shared" si="6"/>
        <v>5</v>
      </c>
      <c r="F237" s="34" t="str">
        <f t="shared" si="7"/>
        <v>ff5</v>
      </c>
      <c r="G237" s="45" t="s">
        <v>298</v>
      </c>
      <c r="H237" s="45" t="s">
        <v>303</v>
      </c>
      <c r="I237" s="46">
        <v>11000</v>
      </c>
      <c r="J237" s="45" t="s">
        <v>309</v>
      </c>
    </row>
    <row r="238" spans="1:10" ht="15" customHeight="1" x14ac:dyDescent="0.25">
      <c r="A238" s="21"/>
      <c r="B238" s="43">
        <v>0.65277777777777779</v>
      </c>
      <c r="C238" s="44">
        <v>43286</v>
      </c>
      <c r="D238" s="34" t="s">
        <v>52</v>
      </c>
      <c r="E238" s="33">
        <f t="shared" si="6"/>
        <v>5</v>
      </c>
      <c r="F238" s="34" t="str">
        <f t="shared" si="7"/>
        <v>ff5</v>
      </c>
      <c r="G238" s="45" t="s">
        <v>299</v>
      </c>
      <c r="H238" s="45" t="s">
        <v>304</v>
      </c>
      <c r="I238" s="46">
        <v>11000</v>
      </c>
      <c r="J238" s="45" t="s">
        <v>310</v>
      </c>
    </row>
    <row r="239" spans="1:10" ht="15" customHeight="1" x14ac:dyDescent="0.25">
      <c r="A239" s="21"/>
      <c r="B239" s="39">
        <v>0.5395833333333333</v>
      </c>
      <c r="C239" s="40">
        <v>43286</v>
      </c>
      <c r="D239" s="32" t="s">
        <v>60</v>
      </c>
      <c r="E239" s="33">
        <f t="shared" si="6"/>
        <v>5</v>
      </c>
      <c r="F239" s="34" t="str">
        <f t="shared" si="7"/>
        <v>her5</v>
      </c>
      <c r="G239" s="41" t="s">
        <v>186</v>
      </c>
      <c r="H239" s="36" t="s">
        <v>1136</v>
      </c>
      <c r="I239" s="42">
        <v>10000</v>
      </c>
      <c r="J239" s="38" t="s">
        <v>1151</v>
      </c>
    </row>
    <row r="240" spans="1:10" ht="15" customHeight="1" x14ac:dyDescent="0.25">
      <c r="A240" s="21"/>
      <c r="B240" s="47">
        <v>0.63541666666666663</v>
      </c>
      <c r="C240" s="52">
        <v>43286</v>
      </c>
      <c r="D240" s="32" t="s">
        <v>60</v>
      </c>
      <c r="E240" s="33">
        <f t="shared" si="6"/>
        <v>5</v>
      </c>
      <c r="F240" s="34" t="str">
        <f t="shared" si="7"/>
        <v>her5</v>
      </c>
      <c r="G240" s="48" t="s">
        <v>1130</v>
      </c>
      <c r="H240" s="48" t="s">
        <v>684</v>
      </c>
      <c r="I240" s="49">
        <v>14000</v>
      </c>
      <c r="J240" s="48" t="s">
        <v>1152</v>
      </c>
    </row>
    <row r="241" spans="1:10" ht="15" customHeight="1" x14ac:dyDescent="0.25">
      <c r="A241" s="21"/>
      <c r="B241" s="47">
        <v>0.67291666666666661</v>
      </c>
      <c r="C241" s="52">
        <v>43286</v>
      </c>
      <c r="D241" s="32" t="s">
        <v>60</v>
      </c>
      <c r="E241" s="33">
        <f t="shared" si="6"/>
        <v>5</v>
      </c>
      <c r="F241" s="34" t="str">
        <f t="shared" si="7"/>
        <v>her5</v>
      </c>
      <c r="G241" s="48" t="s">
        <v>475</v>
      </c>
      <c r="H241" s="48" t="s">
        <v>1137</v>
      </c>
      <c r="I241" s="49">
        <v>13000</v>
      </c>
      <c r="J241" s="45" t="s">
        <v>1153</v>
      </c>
    </row>
    <row r="242" spans="1:10" ht="15" customHeight="1" x14ac:dyDescent="0.25">
      <c r="A242" s="21"/>
      <c r="B242" s="47">
        <v>0.75347222222222221</v>
      </c>
      <c r="C242" s="52">
        <v>43286</v>
      </c>
      <c r="D242" s="32" t="s">
        <v>60</v>
      </c>
      <c r="E242" s="33">
        <f t="shared" si="6"/>
        <v>5</v>
      </c>
      <c r="F242" s="34" t="str">
        <f t="shared" si="7"/>
        <v>her5</v>
      </c>
      <c r="G242" s="48" t="s">
        <v>637</v>
      </c>
      <c r="H242" s="48" t="s">
        <v>35</v>
      </c>
      <c r="I242" s="49">
        <v>11000</v>
      </c>
      <c r="J242" s="45" t="s">
        <v>1154</v>
      </c>
    </row>
    <row r="243" spans="1:10" ht="15" customHeight="1" x14ac:dyDescent="0.25">
      <c r="A243" s="21"/>
      <c r="B243" s="39">
        <v>0.57152777777777775</v>
      </c>
      <c r="C243" s="40">
        <v>43286</v>
      </c>
      <c r="D243" s="32" t="s">
        <v>1181</v>
      </c>
      <c r="E243" s="33">
        <f t="shared" si="6"/>
        <v>5</v>
      </c>
      <c r="F243" s="34" t="str">
        <f t="shared" si="7"/>
        <v>heri5</v>
      </c>
      <c r="G243" s="41" t="s">
        <v>337</v>
      </c>
      <c r="H243" s="36" t="s">
        <v>391</v>
      </c>
      <c r="I243" s="42">
        <v>11000</v>
      </c>
      <c r="J243" s="38" t="s">
        <v>1183</v>
      </c>
    </row>
    <row r="244" spans="1:10" ht="15" customHeight="1" x14ac:dyDescent="0.25">
      <c r="A244" s="21"/>
      <c r="B244" s="47">
        <v>0.73611111111111116</v>
      </c>
      <c r="C244" s="40">
        <v>43286</v>
      </c>
      <c r="D244" s="32" t="s">
        <v>1181</v>
      </c>
      <c r="E244" s="33">
        <f t="shared" si="6"/>
        <v>5</v>
      </c>
      <c r="F244" s="34" t="str">
        <f t="shared" si="7"/>
        <v>heri5</v>
      </c>
      <c r="G244" s="48" t="s">
        <v>1182</v>
      </c>
      <c r="H244" s="48" t="s">
        <v>362</v>
      </c>
      <c r="I244" s="49">
        <v>10000</v>
      </c>
      <c r="J244" s="45" t="s">
        <v>1184</v>
      </c>
    </row>
    <row r="245" spans="1:10" ht="15" customHeight="1" x14ac:dyDescent="0.25">
      <c r="A245" s="21"/>
      <c r="B245" s="43">
        <v>0.53125</v>
      </c>
      <c r="C245" s="44">
        <v>43286</v>
      </c>
      <c r="D245" s="32" t="s">
        <v>1060</v>
      </c>
      <c r="E245" s="33">
        <f t="shared" si="6"/>
        <v>5</v>
      </c>
      <c r="F245" s="34" t="str">
        <f t="shared" si="7"/>
        <v>jont5</v>
      </c>
      <c r="G245" s="45" t="s">
        <v>973</v>
      </c>
      <c r="H245" s="45" t="s">
        <v>999</v>
      </c>
      <c r="I245" s="46">
        <v>17000</v>
      </c>
      <c r="J245" s="45" t="s">
        <v>1031</v>
      </c>
    </row>
    <row r="246" spans="1:10" ht="15" customHeight="1" x14ac:dyDescent="0.25">
      <c r="A246" s="21"/>
      <c r="B246" s="43">
        <v>0.68333333333333324</v>
      </c>
      <c r="C246" s="44">
        <v>43286</v>
      </c>
      <c r="D246" s="32" t="s">
        <v>1060</v>
      </c>
      <c r="E246" s="33">
        <f t="shared" si="6"/>
        <v>5</v>
      </c>
      <c r="F246" s="34" t="str">
        <f t="shared" si="7"/>
        <v>jont5</v>
      </c>
      <c r="G246" s="45" t="s">
        <v>974</v>
      </c>
      <c r="H246" s="45" t="s">
        <v>541</v>
      </c>
      <c r="I246" s="46">
        <v>16000</v>
      </c>
      <c r="J246" s="45" t="s">
        <v>1032</v>
      </c>
    </row>
    <row r="247" spans="1:10" ht="15" customHeight="1" x14ac:dyDescent="0.25">
      <c r="A247" s="21"/>
      <c r="B247" s="43">
        <v>0.72499999999999998</v>
      </c>
      <c r="C247" s="44">
        <v>43286</v>
      </c>
      <c r="D247" s="32" t="s">
        <v>1060</v>
      </c>
      <c r="E247" s="33">
        <f t="shared" si="6"/>
        <v>5</v>
      </c>
      <c r="F247" s="34" t="str">
        <f t="shared" si="7"/>
        <v>jont5</v>
      </c>
      <c r="G247" s="45" t="s">
        <v>975</v>
      </c>
      <c r="H247" s="45" t="s">
        <v>1000</v>
      </c>
      <c r="I247" s="46">
        <v>16000</v>
      </c>
      <c r="J247" s="45" t="s">
        <v>1033</v>
      </c>
    </row>
    <row r="248" spans="1:10" ht="15" customHeight="1" x14ac:dyDescent="0.25">
      <c r="A248" s="21"/>
      <c r="B248" s="43">
        <v>0.76736111111111116</v>
      </c>
      <c r="C248" s="44">
        <v>43286</v>
      </c>
      <c r="D248" s="32" t="s">
        <v>1060</v>
      </c>
      <c r="E248" s="33">
        <f t="shared" si="6"/>
        <v>5</v>
      </c>
      <c r="F248" s="34" t="str">
        <f t="shared" si="7"/>
        <v>jont5</v>
      </c>
      <c r="G248" s="45" t="s">
        <v>725</v>
      </c>
      <c r="H248" s="50" t="s">
        <v>1001</v>
      </c>
      <c r="I248" s="46">
        <v>16000</v>
      </c>
      <c r="J248" s="45" t="s">
        <v>1034</v>
      </c>
    </row>
    <row r="249" spans="1:10" ht="15" customHeight="1" x14ac:dyDescent="0.25">
      <c r="A249" s="21"/>
      <c r="B249" s="43">
        <v>0.80902777777777779</v>
      </c>
      <c r="C249" s="44">
        <v>43286</v>
      </c>
      <c r="D249" s="32" t="s">
        <v>1060</v>
      </c>
      <c r="E249" s="33">
        <f t="shared" si="6"/>
        <v>5</v>
      </c>
      <c r="F249" s="34" t="str">
        <f t="shared" si="7"/>
        <v>jont5</v>
      </c>
      <c r="G249" s="45" t="s">
        <v>976</v>
      </c>
      <c r="H249" s="45" t="s">
        <v>135</v>
      </c>
      <c r="I249" s="46">
        <v>15000</v>
      </c>
      <c r="J249" s="45" t="s">
        <v>36</v>
      </c>
    </row>
    <row r="250" spans="1:10" ht="15" customHeight="1" x14ac:dyDescent="0.25">
      <c r="A250" s="21"/>
      <c r="B250" s="43">
        <v>0.82777777777777783</v>
      </c>
      <c r="C250" s="44">
        <v>43286</v>
      </c>
      <c r="D250" s="32" t="s">
        <v>1060</v>
      </c>
      <c r="E250" s="33">
        <f t="shared" si="6"/>
        <v>5</v>
      </c>
      <c r="F250" s="34" t="str">
        <f t="shared" si="7"/>
        <v>jont5</v>
      </c>
      <c r="G250" s="45" t="s">
        <v>725</v>
      </c>
      <c r="H250" s="45" t="s">
        <v>1002</v>
      </c>
      <c r="I250" s="46">
        <v>12000</v>
      </c>
      <c r="J250" s="45" t="s">
        <v>1035</v>
      </c>
    </row>
    <row r="251" spans="1:10" ht="15" customHeight="1" x14ac:dyDescent="0.25">
      <c r="A251" s="21"/>
      <c r="B251" s="43">
        <v>0.8520833333333333</v>
      </c>
      <c r="C251" s="44">
        <v>43286</v>
      </c>
      <c r="D251" s="32" t="s">
        <v>1060</v>
      </c>
      <c r="E251" s="33">
        <f t="shared" si="6"/>
        <v>5</v>
      </c>
      <c r="F251" s="34" t="str">
        <f t="shared" si="7"/>
        <v>jont5</v>
      </c>
      <c r="G251" s="45" t="s">
        <v>977</v>
      </c>
      <c r="H251" s="45" t="s">
        <v>367</v>
      </c>
      <c r="I251" s="46">
        <v>10000</v>
      </c>
      <c r="J251" s="45" t="s">
        <v>1036</v>
      </c>
    </row>
    <row r="252" spans="1:10" ht="15" customHeight="1" x14ac:dyDescent="0.25">
      <c r="A252" s="21"/>
      <c r="B252" s="43">
        <v>0.86249999999999993</v>
      </c>
      <c r="C252" s="44">
        <v>43286</v>
      </c>
      <c r="D252" s="32" t="s">
        <v>1060</v>
      </c>
      <c r="E252" s="33">
        <f t="shared" si="6"/>
        <v>5</v>
      </c>
      <c r="F252" s="34" t="str">
        <f t="shared" si="7"/>
        <v>jont5</v>
      </c>
      <c r="G252" s="45" t="s">
        <v>978</v>
      </c>
      <c r="H252" s="45" t="s">
        <v>135</v>
      </c>
      <c r="I252" s="46">
        <v>15000</v>
      </c>
      <c r="J252" s="45" t="s">
        <v>1037</v>
      </c>
    </row>
    <row r="253" spans="1:10" ht="15" customHeight="1" x14ac:dyDescent="0.25">
      <c r="A253" s="21"/>
      <c r="B253" s="43">
        <v>0.74930555555555556</v>
      </c>
      <c r="C253" s="44">
        <v>43286</v>
      </c>
      <c r="D253" s="34" t="s">
        <v>53</v>
      </c>
      <c r="E253" s="33">
        <f t="shared" si="6"/>
        <v>5</v>
      </c>
      <c r="F253" s="34" t="str">
        <f t="shared" si="7"/>
        <v>js5</v>
      </c>
      <c r="G253" s="45" t="s">
        <v>514</v>
      </c>
      <c r="H253" s="45" t="s">
        <v>344</v>
      </c>
      <c r="I253" s="46">
        <v>10000</v>
      </c>
      <c r="J253" s="45" t="s">
        <v>521</v>
      </c>
    </row>
    <row r="254" spans="1:10" ht="15" customHeight="1" x14ac:dyDescent="0.25">
      <c r="A254" s="21"/>
      <c r="B254" s="43">
        <v>0.77638888888888891</v>
      </c>
      <c r="C254" s="44">
        <v>43286</v>
      </c>
      <c r="D254" s="34" t="s">
        <v>53</v>
      </c>
      <c r="E254" s="33">
        <f t="shared" si="6"/>
        <v>5</v>
      </c>
      <c r="F254" s="34" t="str">
        <f t="shared" si="7"/>
        <v>js5</v>
      </c>
      <c r="G254" s="45" t="s">
        <v>515</v>
      </c>
      <c r="H254" s="45" t="s">
        <v>391</v>
      </c>
      <c r="I254" s="46">
        <v>11000</v>
      </c>
      <c r="J254" s="45" t="s">
        <v>522</v>
      </c>
    </row>
    <row r="255" spans="1:10" ht="15" customHeight="1" x14ac:dyDescent="0.25">
      <c r="A255" s="21"/>
      <c r="B255" s="43">
        <v>0.79652777777777783</v>
      </c>
      <c r="C255" s="44">
        <v>43286</v>
      </c>
      <c r="D255" s="34" t="s">
        <v>53</v>
      </c>
      <c r="E255" s="33">
        <f t="shared" si="6"/>
        <v>5</v>
      </c>
      <c r="F255" s="34" t="str">
        <f t="shared" si="7"/>
        <v>js5</v>
      </c>
      <c r="G255" s="45" t="s">
        <v>516</v>
      </c>
      <c r="H255" s="45" t="s">
        <v>519</v>
      </c>
      <c r="I255" s="46">
        <v>11000</v>
      </c>
      <c r="J255" s="45" t="s">
        <v>36</v>
      </c>
    </row>
    <row r="256" spans="1:10" ht="15" customHeight="1" x14ac:dyDescent="0.25">
      <c r="A256" s="21"/>
      <c r="B256" s="43">
        <v>0.81388888888888899</v>
      </c>
      <c r="C256" s="44">
        <v>43286</v>
      </c>
      <c r="D256" s="34" t="s">
        <v>53</v>
      </c>
      <c r="E256" s="33">
        <f t="shared" si="6"/>
        <v>5</v>
      </c>
      <c r="F256" s="34" t="str">
        <f t="shared" si="7"/>
        <v>js5</v>
      </c>
      <c r="G256" s="45" t="s">
        <v>462</v>
      </c>
      <c r="H256" s="45" t="s">
        <v>520</v>
      </c>
      <c r="I256" s="46">
        <v>12000</v>
      </c>
      <c r="J256" s="45" t="s">
        <v>523</v>
      </c>
    </row>
    <row r="257" spans="1:10" ht="15" customHeight="1" x14ac:dyDescent="0.25">
      <c r="A257" s="21"/>
      <c r="B257" s="43">
        <v>0.84791666666666676</v>
      </c>
      <c r="C257" s="44">
        <v>43286</v>
      </c>
      <c r="D257" s="34" t="s">
        <v>53</v>
      </c>
      <c r="E257" s="33">
        <f t="shared" si="6"/>
        <v>5</v>
      </c>
      <c r="F257" s="34" t="str">
        <f t="shared" si="7"/>
        <v>js5</v>
      </c>
      <c r="G257" s="45" t="s">
        <v>517</v>
      </c>
      <c r="H257" s="45" t="s">
        <v>192</v>
      </c>
      <c r="I257" s="46">
        <v>11000</v>
      </c>
      <c r="J257" s="45" t="s">
        <v>36</v>
      </c>
    </row>
    <row r="258" spans="1:10" ht="15" customHeight="1" x14ac:dyDescent="0.25">
      <c r="A258" s="21"/>
      <c r="B258" s="43">
        <v>0.85555555555555562</v>
      </c>
      <c r="C258" s="44">
        <v>43286</v>
      </c>
      <c r="D258" s="34" t="s">
        <v>53</v>
      </c>
      <c r="E258" s="33">
        <f t="shared" si="6"/>
        <v>5</v>
      </c>
      <c r="F258" s="34" t="str">
        <f t="shared" si="7"/>
        <v>js5</v>
      </c>
      <c r="G258" s="45" t="s">
        <v>518</v>
      </c>
      <c r="H258" s="45" t="s">
        <v>367</v>
      </c>
      <c r="I258" s="46">
        <v>11000</v>
      </c>
      <c r="J258" s="45" t="s">
        <v>524</v>
      </c>
    </row>
    <row r="259" spans="1:10" ht="15" customHeight="1" x14ac:dyDescent="0.25">
      <c r="A259" s="21"/>
      <c r="B259" s="43">
        <v>0.29236111111111113</v>
      </c>
      <c r="C259" s="44">
        <v>43286</v>
      </c>
      <c r="D259" s="34" t="s">
        <v>49</v>
      </c>
      <c r="E259" s="33">
        <f t="shared" si="6"/>
        <v>5</v>
      </c>
      <c r="F259" s="34" t="str">
        <f t="shared" si="7"/>
        <v>mg5</v>
      </c>
      <c r="G259" s="45" t="s">
        <v>608</v>
      </c>
      <c r="H259" s="45" t="s">
        <v>611</v>
      </c>
      <c r="I259" s="46">
        <v>13000</v>
      </c>
      <c r="J259" s="45" t="s">
        <v>36</v>
      </c>
    </row>
    <row r="260" spans="1:10" ht="15" customHeight="1" x14ac:dyDescent="0.25">
      <c r="A260" s="21"/>
      <c r="B260" s="43">
        <v>0.49444444444444446</v>
      </c>
      <c r="C260" s="44">
        <v>43286</v>
      </c>
      <c r="D260" s="34" t="s">
        <v>49</v>
      </c>
      <c r="E260" s="33">
        <f t="shared" ref="E260:E323" si="8">DAY(C260)</f>
        <v>5</v>
      </c>
      <c r="F260" s="34" t="str">
        <f t="shared" ref="F260:F323" si="9">D260&amp;E260</f>
        <v>mg5</v>
      </c>
      <c r="G260" s="45" t="s">
        <v>210</v>
      </c>
      <c r="H260" s="45" t="s">
        <v>202</v>
      </c>
      <c r="I260" s="46">
        <v>11000</v>
      </c>
      <c r="J260" s="45" t="s">
        <v>615</v>
      </c>
    </row>
    <row r="261" spans="1:10" ht="15" customHeight="1" x14ac:dyDescent="0.25">
      <c r="A261" s="21"/>
      <c r="B261" s="43">
        <v>0.58888888888888891</v>
      </c>
      <c r="C261" s="44">
        <v>43286</v>
      </c>
      <c r="D261" s="34" t="s">
        <v>49</v>
      </c>
      <c r="E261" s="33">
        <f t="shared" si="8"/>
        <v>5</v>
      </c>
      <c r="F261" s="34" t="str">
        <f t="shared" si="9"/>
        <v>mg5</v>
      </c>
      <c r="G261" s="45" t="s">
        <v>289</v>
      </c>
      <c r="H261" s="45" t="s">
        <v>612</v>
      </c>
      <c r="I261" s="46">
        <v>10000</v>
      </c>
      <c r="J261" s="45" t="s">
        <v>616</v>
      </c>
    </row>
    <row r="262" spans="1:10" ht="15" customHeight="1" x14ac:dyDescent="0.25">
      <c r="A262" s="21"/>
      <c r="B262" s="43">
        <v>0.6166666666666667</v>
      </c>
      <c r="C262" s="44">
        <v>43286</v>
      </c>
      <c r="D262" s="34" t="s">
        <v>49</v>
      </c>
      <c r="E262" s="33">
        <f t="shared" si="8"/>
        <v>5</v>
      </c>
      <c r="F262" s="34" t="str">
        <f t="shared" si="9"/>
        <v>mg5</v>
      </c>
      <c r="G262" s="45" t="s">
        <v>182</v>
      </c>
      <c r="H262" s="45" t="s">
        <v>134</v>
      </c>
      <c r="I262" s="46">
        <v>10000</v>
      </c>
      <c r="J262" s="45" t="s">
        <v>617</v>
      </c>
    </row>
    <row r="263" spans="1:10" ht="15" customHeight="1" x14ac:dyDescent="0.25">
      <c r="A263" s="21"/>
      <c r="B263" s="43">
        <v>0.64027777777777783</v>
      </c>
      <c r="C263" s="44">
        <v>43286</v>
      </c>
      <c r="D263" s="34" t="s">
        <v>49</v>
      </c>
      <c r="E263" s="33">
        <f t="shared" si="8"/>
        <v>5</v>
      </c>
      <c r="F263" s="34" t="str">
        <f t="shared" si="9"/>
        <v>mg5</v>
      </c>
      <c r="G263" s="45" t="s">
        <v>57</v>
      </c>
      <c r="H263" s="45" t="s">
        <v>117</v>
      </c>
      <c r="I263" s="46">
        <v>26000</v>
      </c>
      <c r="J263" s="45" t="s">
        <v>618</v>
      </c>
    </row>
    <row r="264" spans="1:10" ht="15" customHeight="1" x14ac:dyDescent="0.25">
      <c r="A264" s="21"/>
      <c r="B264" s="43">
        <v>0.74722222222222223</v>
      </c>
      <c r="C264" s="44">
        <v>43286</v>
      </c>
      <c r="D264" s="34" t="s">
        <v>49</v>
      </c>
      <c r="E264" s="33">
        <f t="shared" si="8"/>
        <v>5</v>
      </c>
      <c r="F264" s="34" t="str">
        <f t="shared" si="9"/>
        <v>mg5</v>
      </c>
      <c r="G264" s="45" t="s">
        <v>609</v>
      </c>
      <c r="H264" s="45" t="s">
        <v>613</v>
      </c>
      <c r="I264" s="46">
        <v>13000</v>
      </c>
      <c r="J264" s="45" t="s">
        <v>619</v>
      </c>
    </row>
    <row r="265" spans="1:10" ht="15" customHeight="1" x14ac:dyDescent="0.25">
      <c r="A265" s="21"/>
      <c r="B265" s="43">
        <v>0.76874999999999993</v>
      </c>
      <c r="C265" s="44">
        <v>43286</v>
      </c>
      <c r="D265" s="34" t="s">
        <v>49</v>
      </c>
      <c r="E265" s="33">
        <f t="shared" si="8"/>
        <v>5</v>
      </c>
      <c r="F265" s="34" t="str">
        <f t="shared" si="9"/>
        <v>mg5</v>
      </c>
      <c r="G265" s="45" t="s">
        <v>152</v>
      </c>
      <c r="H265" s="45" t="s">
        <v>104</v>
      </c>
      <c r="I265" s="46">
        <v>25000</v>
      </c>
      <c r="J265" s="45" t="s">
        <v>620</v>
      </c>
    </row>
    <row r="266" spans="1:10" ht="15" customHeight="1" x14ac:dyDescent="0.25">
      <c r="A266" s="21"/>
      <c r="B266" s="43">
        <v>0.85902777777777783</v>
      </c>
      <c r="C266" s="44">
        <v>43286</v>
      </c>
      <c r="D266" s="34" t="s">
        <v>49</v>
      </c>
      <c r="E266" s="33">
        <f t="shared" si="8"/>
        <v>5</v>
      </c>
      <c r="F266" s="34" t="str">
        <f t="shared" si="9"/>
        <v>mg5</v>
      </c>
      <c r="G266" s="45" t="s">
        <v>610</v>
      </c>
      <c r="H266" s="45" t="s">
        <v>614</v>
      </c>
      <c r="I266" s="46">
        <v>13000</v>
      </c>
      <c r="J266" s="45" t="s">
        <v>621</v>
      </c>
    </row>
    <row r="267" spans="1:10" ht="15" customHeight="1" x14ac:dyDescent="0.25">
      <c r="A267" s="21"/>
      <c r="B267" s="43">
        <v>0.69374999999999998</v>
      </c>
      <c r="C267" s="44">
        <v>43286</v>
      </c>
      <c r="D267" s="32" t="s">
        <v>1121</v>
      </c>
      <c r="E267" s="33">
        <f t="shared" si="8"/>
        <v>5</v>
      </c>
      <c r="F267" s="34" t="str">
        <f t="shared" si="9"/>
        <v>sam5</v>
      </c>
      <c r="G267" s="45" t="s">
        <v>1079</v>
      </c>
      <c r="H267" s="45" t="s">
        <v>193</v>
      </c>
      <c r="I267" s="46">
        <v>18000</v>
      </c>
      <c r="J267" s="45" t="s">
        <v>1109</v>
      </c>
    </row>
    <row r="268" spans="1:10" ht="15" customHeight="1" x14ac:dyDescent="0.25">
      <c r="A268" s="21"/>
      <c r="B268" s="43">
        <v>0.85069444444444453</v>
      </c>
      <c r="C268" s="44">
        <v>43286</v>
      </c>
      <c r="D268" s="32" t="s">
        <v>1121</v>
      </c>
      <c r="E268" s="33">
        <f t="shared" si="8"/>
        <v>5</v>
      </c>
      <c r="F268" s="34" t="str">
        <f t="shared" si="9"/>
        <v>sam5</v>
      </c>
      <c r="G268" s="45" t="s">
        <v>1080</v>
      </c>
      <c r="H268" s="45" t="s">
        <v>1093</v>
      </c>
      <c r="I268" s="46">
        <v>14000</v>
      </c>
      <c r="J268" s="45" t="s">
        <v>1110</v>
      </c>
    </row>
    <row r="269" spans="1:10" ht="15" customHeight="1" x14ac:dyDescent="0.25">
      <c r="A269" s="21"/>
      <c r="B269" s="43">
        <v>0.87152777777777779</v>
      </c>
      <c r="C269" s="44">
        <v>43286</v>
      </c>
      <c r="D269" s="32" t="s">
        <v>1121</v>
      </c>
      <c r="E269" s="33">
        <f t="shared" si="8"/>
        <v>5</v>
      </c>
      <c r="F269" s="34" t="str">
        <f t="shared" si="9"/>
        <v>sam5</v>
      </c>
      <c r="G269" s="45" t="s">
        <v>1081</v>
      </c>
      <c r="H269" s="45" t="s">
        <v>1094</v>
      </c>
      <c r="I269" s="46">
        <v>11000</v>
      </c>
      <c r="J269" s="45" t="s">
        <v>1111</v>
      </c>
    </row>
    <row r="270" spans="1:10" ht="15" customHeight="1" x14ac:dyDescent="0.25">
      <c r="A270" s="21"/>
      <c r="B270" s="43">
        <v>0.3034722222222222</v>
      </c>
      <c r="C270" s="44">
        <v>43286</v>
      </c>
      <c r="D270" s="32" t="s">
        <v>51</v>
      </c>
      <c r="E270" s="33">
        <f t="shared" si="8"/>
        <v>5</v>
      </c>
      <c r="F270" s="34" t="str">
        <f t="shared" si="9"/>
        <v>kw5</v>
      </c>
      <c r="G270" s="45" t="s">
        <v>115</v>
      </c>
      <c r="H270" s="45" t="s">
        <v>749</v>
      </c>
      <c r="I270" s="46">
        <v>8000</v>
      </c>
      <c r="J270" s="45" t="s">
        <v>178</v>
      </c>
    </row>
    <row r="271" spans="1:10" ht="15" customHeight="1" x14ac:dyDescent="0.25">
      <c r="A271" s="21"/>
      <c r="B271" s="43">
        <v>0.35416666666666669</v>
      </c>
      <c r="C271" s="44">
        <v>43286</v>
      </c>
      <c r="D271" s="32" t="s">
        <v>51</v>
      </c>
      <c r="E271" s="33">
        <f t="shared" si="8"/>
        <v>5</v>
      </c>
      <c r="F271" s="34" t="str">
        <f t="shared" si="9"/>
        <v>kw5</v>
      </c>
      <c r="G271" s="45" t="s">
        <v>64</v>
      </c>
      <c r="H271" s="45" t="s">
        <v>750</v>
      </c>
      <c r="I271" s="46">
        <v>8000</v>
      </c>
      <c r="J271" s="45" t="s">
        <v>66</v>
      </c>
    </row>
    <row r="272" spans="1:10" ht="15" customHeight="1" x14ac:dyDescent="0.25">
      <c r="A272" s="21"/>
      <c r="B272" s="43">
        <v>0.4055555555555555</v>
      </c>
      <c r="C272" s="44">
        <v>43286</v>
      </c>
      <c r="D272" s="32" t="s">
        <v>51</v>
      </c>
      <c r="E272" s="33">
        <f t="shared" si="8"/>
        <v>5</v>
      </c>
      <c r="F272" s="34" t="str">
        <f t="shared" si="9"/>
        <v>kw5</v>
      </c>
      <c r="G272" s="45" t="s">
        <v>600</v>
      </c>
      <c r="H272" s="45" t="s">
        <v>751</v>
      </c>
      <c r="I272" s="46">
        <v>11000</v>
      </c>
      <c r="J272" s="45" t="s">
        <v>756</v>
      </c>
    </row>
    <row r="273" spans="1:10" ht="15" customHeight="1" x14ac:dyDescent="0.25">
      <c r="A273" s="21"/>
      <c r="B273" s="43">
        <v>0.48819444444444443</v>
      </c>
      <c r="C273" s="44">
        <v>43286</v>
      </c>
      <c r="D273" s="32" t="s">
        <v>51</v>
      </c>
      <c r="E273" s="33">
        <f t="shared" si="8"/>
        <v>5</v>
      </c>
      <c r="F273" s="34" t="str">
        <f t="shared" si="9"/>
        <v>kw5</v>
      </c>
      <c r="G273" s="45" t="s">
        <v>113</v>
      </c>
      <c r="H273" s="45" t="s">
        <v>277</v>
      </c>
      <c r="I273" s="46">
        <v>17000</v>
      </c>
      <c r="J273" s="45" t="s">
        <v>117</v>
      </c>
    </row>
    <row r="274" spans="1:10" ht="15" customHeight="1" x14ac:dyDescent="0.25">
      <c r="A274" s="21"/>
      <c r="B274" s="43">
        <v>0.57222222222222219</v>
      </c>
      <c r="C274" s="44">
        <v>43286</v>
      </c>
      <c r="D274" s="32" t="s">
        <v>51</v>
      </c>
      <c r="E274" s="33">
        <f t="shared" si="8"/>
        <v>5</v>
      </c>
      <c r="F274" s="34" t="str">
        <f t="shared" si="9"/>
        <v>kw5</v>
      </c>
      <c r="G274" s="45" t="s">
        <v>12</v>
      </c>
      <c r="H274" s="45" t="s">
        <v>752</v>
      </c>
      <c r="I274" s="46">
        <v>10000</v>
      </c>
      <c r="J274" s="45" t="s">
        <v>36</v>
      </c>
    </row>
    <row r="275" spans="1:10" ht="15" customHeight="1" x14ac:dyDescent="0.25">
      <c r="A275" s="21"/>
      <c r="B275" s="43">
        <v>0.5756944444444444</v>
      </c>
      <c r="C275" s="44">
        <v>43286</v>
      </c>
      <c r="D275" s="32" t="s">
        <v>51</v>
      </c>
      <c r="E275" s="33">
        <f t="shared" si="8"/>
        <v>5</v>
      </c>
      <c r="F275" s="34" t="str">
        <f t="shared" si="9"/>
        <v>kw5</v>
      </c>
      <c r="G275" s="45" t="s">
        <v>747</v>
      </c>
      <c r="H275" s="45" t="s">
        <v>159</v>
      </c>
      <c r="I275" s="46">
        <v>10000</v>
      </c>
      <c r="J275" s="45" t="s">
        <v>159</v>
      </c>
    </row>
    <row r="276" spans="1:10" ht="15" customHeight="1" x14ac:dyDescent="0.25">
      <c r="A276" s="21"/>
      <c r="B276" s="43">
        <v>0.65902777777777777</v>
      </c>
      <c r="C276" s="44">
        <v>43286</v>
      </c>
      <c r="D276" s="32" t="s">
        <v>51</v>
      </c>
      <c r="E276" s="33">
        <f t="shared" si="8"/>
        <v>5</v>
      </c>
      <c r="F276" s="34" t="str">
        <f t="shared" si="9"/>
        <v>kw5</v>
      </c>
      <c r="G276" s="45" t="s">
        <v>124</v>
      </c>
      <c r="H276" s="45" t="s">
        <v>753</v>
      </c>
      <c r="I276" s="46">
        <v>10000</v>
      </c>
      <c r="J276" s="45" t="s">
        <v>757</v>
      </c>
    </row>
    <row r="277" spans="1:10" ht="15" customHeight="1" x14ac:dyDescent="0.25">
      <c r="A277" s="21"/>
      <c r="B277" s="43">
        <v>0.66180555555555554</v>
      </c>
      <c r="C277" s="44">
        <v>43286</v>
      </c>
      <c r="D277" s="32" t="s">
        <v>51</v>
      </c>
      <c r="E277" s="33">
        <f t="shared" si="8"/>
        <v>5</v>
      </c>
      <c r="F277" s="34" t="str">
        <f t="shared" si="9"/>
        <v>kw5</v>
      </c>
      <c r="G277" s="45" t="s">
        <v>18</v>
      </c>
      <c r="H277" s="45" t="s">
        <v>754</v>
      </c>
      <c r="I277" s="46">
        <v>11000</v>
      </c>
      <c r="J277" s="45" t="s">
        <v>758</v>
      </c>
    </row>
    <row r="278" spans="1:10" ht="15" customHeight="1" x14ac:dyDescent="0.25">
      <c r="A278" s="21"/>
      <c r="B278" s="43">
        <v>0.66597222222222219</v>
      </c>
      <c r="C278" s="44">
        <v>43286</v>
      </c>
      <c r="D278" s="32" t="s">
        <v>51</v>
      </c>
      <c r="E278" s="33">
        <f t="shared" si="8"/>
        <v>5</v>
      </c>
      <c r="F278" s="34" t="str">
        <f t="shared" si="9"/>
        <v>kw5</v>
      </c>
      <c r="G278" s="45" t="s">
        <v>748</v>
      </c>
      <c r="H278" s="45" t="s">
        <v>755</v>
      </c>
      <c r="I278" s="46">
        <v>16000</v>
      </c>
      <c r="J278" s="45" t="s">
        <v>759</v>
      </c>
    </row>
    <row r="279" spans="1:10" ht="15" customHeight="1" x14ac:dyDescent="0.25">
      <c r="A279" s="21"/>
      <c r="B279" s="43">
        <v>0.53472222222222221</v>
      </c>
      <c r="C279" s="44">
        <v>43286</v>
      </c>
      <c r="D279" s="32" t="s">
        <v>292</v>
      </c>
      <c r="E279" s="33">
        <f t="shared" si="8"/>
        <v>5</v>
      </c>
      <c r="F279" s="34" t="str">
        <f t="shared" si="9"/>
        <v>yos5</v>
      </c>
      <c r="G279" s="45" t="s">
        <v>296</v>
      </c>
      <c r="H279" s="45" t="s">
        <v>362</v>
      </c>
      <c r="I279" s="46">
        <v>12000</v>
      </c>
      <c r="J279" s="45" t="s">
        <v>831</v>
      </c>
    </row>
    <row r="280" spans="1:10" ht="15" customHeight="1" x14ac:dyDescent="0.25">
      <c r="A280" s="21"/>
      <c r="B280" s="43">
        <v>0.69513888888888886</v>
      </c>
      <c r="C280" s="44">
        <v>43286</v>
      </c>
      <c r="D280" s="32" t="s">
        <v>292</v>
      </c>
      <c r="E280" s="33">
        <f t="shared" si="8"/>
        <v>5</v>
      </c>
      <c r="F280" s="34" t="str">
        <f t="shared" si="9"/>
        <v>yos5</v>
      </c>
      <c r="G280" s="45" t="s">
        <v>785</v>
      </c>
      <c r="H280" s="45" t="s">
        <v>808</v>
      </c>
      <c r="I280" s="46">
        <v>11000</v>
      </c>
      <c r="J280" s="45" t="s">
        <v>832</v>
      </c>
    </row>
    <row r="281" spans="1:10" ht="15" customHeight="1" x14ac:dyDescent="0.25">
      <c r="A281" s="21"/>
      <c r="B281" s="43">
        <v>0.73402777777777783</v>
      </c>
      <c r="C281" s="44">
        <v>43286</v>
      </c>
      <c r="D281" s="32" t="s">
        <v>292</v>
      </c>
      <c r="E281" s="33">
        <f t="shared" si="8"/>
        <v>5</v>
      </c>
      <c r="F281" s="34" t="str">
        <f t="shared" si="9"/>
        <v>yos5</v>
      </c>
      <c r="G281" s="45" t="s">
        <v>95</v>
      </c>
      <c r="H281" s="45" t="s">
        <v>809</v>
      </c>
      <c r="I281" s="46">
        <v>14000</v>
      </c>
      <c r="J281" s="45" t="s">
        <v>833</v>
      </c>
    </row>
    <row r="282" spans="1:10" ht="15" customHeight="1" x14ac:dyDescent="0.25">
      <c r="A282" s="21"/>
      <c r="B282" s="43">
        <v>0.7895833333333333</v>
      </c>
      <c r="C282" s="44">
        <v>43286</v>
      </c>
      <c r="D282" s="32" t="s">
        <v>292</v>
      </c>
      <c r="E282" s="33">
        <f t="shared" si="8"/>
        <v>5</v>
      </c>
      <c r="F282" s="34" t="str">
        <f t="shared" si="9"/>
        <v>yos5</v>
      </c>
      <c r="G282" s="45" t="s">
        <v>786</v>
      </c>
      <c r="H282" s="45" t="s">
        <v>410</v>
      </c>
      <c r="I282" s="46">
        <v>13000</v>
      </c>
      <c r="J282" s="45" t="s">
        <v>834</v>
      </c>
    </row>
    <row r="283" spans="1:10" ht="15" customHeight="1" x14ac:dyDescent="0.25">
      <c r="A283" s="21"/>
      <c r="B283" s="43">
        <v>0.83472222222222225</v>
      </c>
      <c r="C283" s="44">
        <v>43286</v>
      </c>
      <c r="D283" s="32" t="s">
        <v>292</v>
      </c>
      <c r="E283" s="33">
        <f t="shared" si="8"/>
        <v>5</v>
      </c>
      <c r="F283" s="34" t="str">
        <f t="shared" si="9"/>
        <v>yos5</v>
      </c>
      <c r="G283" s="45" t="s">
        <v>787</v>
      </c>
      <c r="H283" s="45" t="s">
        <v>134</v>
      </c>
      <c r="I283" s="46">
        <v>12000</v>
      </c>
      <c r="J283" s="45" t="s">
        <v>835</v>
      </c>
    </row>
    <row r="284" spans="1:10" ht="15" customHeight="1" x14ac:dyDescent="0.25">
      <c r="A284" s="21"/>
      <c r="B284" s="43">
        <v>0.86111111111111116</v>
      </c>
      <c r="C284" s="44">
        <v>43286</v>
      </c>
      <c r="D284" s="32" t="s">
        <v>292</v>
      </c>
      <c r="E284" s="33">
        <f t="shared" si="8"/>
        <v>5</v>
      </c>
      <c r="F284" s="34" t="str">
        <f t="shared" si="9"/>
        <v>yos5</v>
      </c>
      <c r="G284" s="45" t="s">
        <v>788</v>
      </c>
      <c r="H284" s="45" t="s">
        <v>810</v>
      </c>
      <c r="I284" s="46">
        <v>9000</v>
      </c>
      <c r="J284" s="45" t="s">
        <v>836</v>
      </c>
    </row>
    <row r="285" spans="1:10" ht="15" customHeight="1" x14ac:dyDescent="0.25">
      <c r="A285" s="21"/>
      <c r="B285" s="43">
        <v>0.47916666666666669</v>
      </c>
      <c r="C285" s="44">
        <v>43287</v>
      </c>
      <c r="D285" s="34" t="s">
        <v>78</v>
      </c>
      <c r="E285" s="33">
        <f t="shared" si="8"/>
        <v>6</v>
      </c>
      <c r="F285" s="34" t="str">
        <f t="shared" si="9"/>
        <v>Binsar6</v>
      </c>
      <c r="G285" s="45" t="s">
        <v>151</v>
      </c>
      <c r="H285" s="45" t="s">
        <v>159</v>
      </c>
      <c r="I285" s="46">
        <v>10000</v>
      </c>
      <c r="J285" s="45" t="s">
        <v>165</v>
      </c>
    </row>
    <row r="286" spans="1:10" ht="15" customHeight="1" x14ac:dyDescent="0.25">
      <c r="A286" s="21"/>
      <c r="B286" s="43">
        <v>0.64374999999999993</v>
      </c>
      <c r="C286" s="44">
        <v>43287</v>
      </c>
      <c r="D286" s="34" t="s">
        <v>78</v>
      </c>
      <c r="E286" s="33">
        <f t="shared" si="8"/>
        <v>6</v>
      </c>
      <c r="F286" s="34" t="str">
        <f t="shared" si="9"/>
        <v>Binsar6</v>
      </c>
      <c r="G286" s="45" t="s">
        <v>153</v>
      </c>
      <c r="H286" s="45" t="s">
        <v>160</v>
      </c>
      <c r="I286" s="46">
        <v>14000</v>
      </c>
      <c r="J286" s="45" t="s">
        <v>36</v>
      </c>
    </row>
    <row r="287" spans="1:10" ht="15" customHeight="1" x14ac:dyDescent="0.25">
      <c r="A287" s="21"/>
      <c r="B287" s="43">
        <v>0.65902777777777777</v>
      </c>
      <c r="C287" s="44">
        <v>43287</v>
      </c>
      <c r="D287" s="34" t="s">
        <v>78</v>
      </c>
      <c r="E287" s="33">
        <f t="shared" si="8"/>
        <v>6</v>
      </c>
      <c r="F287" s="34" t="str">
        <f t="shared" si="9"/>
        <v>Binsar6</v>
      </c>
      <c r="G287" s="45" t="s">
        <v>154</v>
      </c>
      <c r="H287" s="45" t="s">
        <v>161</v>
      </c>
      <c r="I287" s="46">
        <v>10000</v>
      </c>
      <c r="J287" s="45" t="s">
        <v>36</v>
      </c>
    </row>
    <row r="288" spans="1:10" ht="15" customHeight="1" x14ac:dyDescent="0.25">
      <c r="A288" s="21"/>
      <c r="B288" s="43">
        <v>0.73611111111111116</v>
      </c>
      <c r="C288" s="44">
        <v>43287</v>
      </c>
      <c r="D288" s="34" t="s">
        <v>78</v>
      </c>
      <c r="E288" s="33">
        <f t="shared" si="8"/>
        <v>6</v>
      </c>
      <c r="F288" s="34" t="str">
        <f t="shared" si="9"/>
        <v>Binsar6</v>
      </c>
      <c r="G288" s="45" t="s">
        <v>155</v>
      </c>
      <c r="H288" s="45" t="s">
        <v>35</v>
      </c>
      <c r="I288" s="46">
        <v>10000</v>
      </c>
      <c r="J288" s="45" t="s">
        <v>36</v>
      </c>
    </row>
    <row r="289" spans="1:10" ht="15" customHeight="1" x14ac:dyDescent="0.25">
      <c r="A289" s="21"/>
      <c r="B289" s="43">
        <v>0.75277777777777777</v>
      </c>
      <c r="C289" s="44">
        <v>43287</v>
      </c>
      <c r="D289" s="34" t="s">
        <v>78</v>
      </c>
      <c r="E289" s="33">
        <f t="shared" si="8"/>
        <v>6</v>
      </c>
      <c r="F289" s="34" t="str">
        <f t="shared" si="9"/>
        <v>Binsar6</v>
      </c>
      <c r="G289" s="45" t="s">
        <v>156</v>
      </c>
      <c r="H289" s="45" t="s">
        <v>162</v>
      </c>
      <c r="I289" s="46">
        <v>18000</v>
      </c>
      <c r="J289" s="45" t="s">
        <v>36</v>
      </c>
    </row>
    <row r="290" spans="1:10" ht="15" customHeight="1" x14ac:dyDescent="0.25">
      <c r="A290" s="21"/>
      <c r="B290" s="43">
        <v>0.8256944444444444</v>
      </c>
      <c r="C290" s="44">
        <v>43287</v>
      </c>
      <c r="D290" s="34" t="s">
        <v>78</v>
      </c>
      <c r="E290" s="33">
        <f t="shared" si="8"/>
        <v>6</v>
      </c>
      <c r="F290" s="34" t="str">
        <f t="shared" si="9"/>
        <v>Binsar6</v>
      </c>
      <c r="G290" s="45" t="s">
        <v>157</v>
      </c>
      <c r="H290" s="50" t="s">
        <v>163</v>
      </c>
      <c r="I290" s="46">
        <v>13000</v>
      </c>
      <c r="J290" s="45" t="s">
        <v>36</v>
      </c>
    </row>
    <row r="291" spans="1:10" ht="15" customHeight="1" x14ac:dyDescent="0.25">
      <c r="A291" s="21"/>
      <c r="B291" s="43">
        <v>0.86388888888888893</v>
      </c>
      <c r="C291" s="44">
        <v>43287</v>
      </c>
      <c r="D291" s="34" t="s">
        <v>78</v>
      </c>
      <c r="E291" s="33">
        <f t="shared" si="8"/>
        <v>6</v>
      </c>
      <c r="F291" s="34" t="str">
        <f t="shared" si="9"/>
        <v>Binsar6</v>
      </c>
      <c r="G291" s="45" t="s">
        <v>158</v>
      </c>
      <c r="H291" s="45" t="s">
        <v>164</v>
      </c>
      <c r="I291" s="46">
        <v>10000</v>
      </c>
      <c r="J291" s="45" t="s">
        <v>36</v>
      </c>
    </row>
    <row r="292" spans="1:10" ht="15" customHeight="1" x14ac:dyDescent="0.25">
      <c r="A292" s="21"/>
      <c r="B292" s="43">
        <v>0.875</v>
      </c>
      <c r="C292" s="44">
        <v>43287</v>
      </c>
      <c r="D292" s="34" t="s">
        <v>78</v>
      </c>
      <c r="E292" s="33">
        <f t="shared" si="8"/>
        <v>6</v>
      </c>
      <c r="F292" s="34" t="str">
        <f t="shared" si="9"/>
        <v>Binsar6</v>
      </c>
      <c r="G292" s="45" t="s">
        <v>18</v>
      </c>
      <c r="H292" s="45" t="s">
        <v>117</v>
      </c>
      <c r="I292" s="46">
        <v>31000</v>
      </c>
      <c r="J292" s="45" t="s">
        <v>117</v>
      </c>
    </row>
    <row r="293" spans="1:10" ht="15" customHeight="1" x14ac:dyDescent="0.25">
      <c r="A293" s="21"/>
      <c r="B293" s="39">
        <v>0.49861111111111112</v>
      </c>
      <c r="C293" s="40">
        <v>43287</v>
      </c>
      <c r="D293" s="32" t="s">
        <v>547</v>
      </c>
      <c r="E293" s="33">
        <f t="shared" si="8"/>
        <v>6</v>
      </c>
      <c r="F293" s="34" t="str">
        <f t="shared" si="9"/>
        <v>boy6</v>
      </c>
      <c r="G293" s="41" t="s">
        <v>1164</v>
      </c>
      <c r="H293" s="36" t="s">
        <v>889</v>
      </c>
      <c r="I293" s="42">
        <v>10000</v>
      </c>
      <c r="J293" s="45" t="s">
        <v>1174</v>
      </c>
    </row>
    <row r="294" spans="1:10" ht="15" customHeight="1" x14ac:dyDescent="0.25">
      <c r="A294" s="21"/>
      <c r="B294" s="39">
        <v>0.54583333333333328</v>
      </c>
      <c r="C294" s="40">
        <v>43287</v>
      </c>
      <c r="D294" s="32" t="s">
        <v>547</v>
      </c>
      <c r="E294" s="33">
        <f t="shared" si="8"/>
        <v>6</v>
      </c>
      <c r="F294" s="34" t="str">
        <f t="shared" si="9"/>
        <v>boy6</v>
      </c>
      <c r="G294" s="41" t="s">
        <v>1165</v>
      </c>
      <c r="H294" s="36" t="s">
        <v>603</v>
      </c>
      <c r="I294" s="42">
        <v>10000</v>
      </c>
      <c r="J294" s="45" t="s">
        <v>1175</v>
      </c>
    </row>
    <row r="295" spans="1:10" ht="15" customHeight="1" x14ac:dyDescent="0.25">
      <c r="A295" s="21"/>
      <c r="B295" s="43">
        <v>0.39374999999999999</v>
      </c>
      <c r="C295" s="44">
        <v>43287</v>
      </c>
      <c r="D295" s="34" t="s">
        <v>52</v>
      </c>
      <c r="E295" s="33">
        <f t="shared" si="8"/>
        <v>6</v>
      </c>
      <c r="F295" s="34" t="str">
        <f t="shared" si="9"/>
        <v>ff6</v>
      </c>
      <c r="G295" s="45" t="s">
        <v>315</v>
      </c>
      <c r="H295" s="45" t="s">
        <v>311</v>
      </c>
      <c r="I295" s="46">
        <v>20000</v>
      </c>
      <c r="J295" s="45" t="s">
        <v>258</v>
      </c>
    </row>
    <row r="296" spans="1:10" ht="15" customHeight="1" x14ac:dyDescent="0.25">
      <c r="A296" s="21"/>
      <c r="B296" s="43">
        <v>0.50902777777777775</v>
      </c>
      <c r="C296" s="44">
        <v>43287</v>
      </c>
      <c r="D296" s="34" t="s">
        <v>52</v>
      </c>
      <c r="E296" s="33">
        <f t="shared" si="8"/>
        <v>6</v>
      </c>
      <c r="F296" s="34" t="str">
        <f t="shared" si="9"/>
        <v>ff6</v>
      </c>
      <c r="G296" s="45" t="s">
        <v>316</v>
      </c>
      <c r="H296" s="45" t="s">
        <v>312</v>
      </c>
      <c r="I296" s="46">
        <v>12000</v>
      </c>
      <c r="J296" s="45" t="s">
        <v>320</v>
      </c>
    </row>
    <row r="297" spans="1:10" ht="15" customHeight="1" x14ac:dyDescent="0.25">
      <c r="A297" s="21"/>
      <c r="B297" s="43">
        <v>0.56597222222222221</v>
      </c>
      <c r="C297" s="44">
        <v>43287</v>
      </c>
      <c r="D297" s="34" t="s">
        <v>52</v>
      </c>
      <c r="E297" s="33">
        <f t="shared" si="8"/>
        <v>6</v>
      </c>
      <c r="F297" s="34" t="str">
        <f t="shared" si="9"/>
        <v>ff6</v>
      </c>
      <c r="G297" s="45" t="s">
        <v>317</v>
      </c>
      <c r="H297" s="45" t="s">
        <v>312</v>
      </c>
      <c r="I297" s="46">
        <v>11000</v>
      </c>
      <c r="J297" s="45" t="s">
        <v>36</v>
      </c>
    </row>
    <row r="298" spans="1:10" ht="15" customHeight="1" x14ac:dyDescent="0.25">
      <c r="A298" s="21"/>
      <c r="B298" s="43">
        <v>0.62430555555555556</v>
      </c>
      <c r="C298" s="44">
        <v>43287</v>
      </c>
      <c r="D298" s="34" t="s">
        <v>52</v>
      </c>
      <c r="E298" s="33">
        <f t="shared" si="8"/>
        <v>6</v>
      </c>
      <c r="F298" s="34" t="str">
        <f t="shared" si="9"/>
        <v>ff6</v>
      </c>
      <c r="G298" s="45" t="s">
        <v>318</v>
      </c>
      <c r="H298" s="45" t="s">
        <v>135</v>
      </c>
      <c r="I298" s="46">
        <v>11000</v>
      </c>
      <c r="J298" s="45" t="s">
        <v>36</v>
      </c>
    </row>
    <row r="299" spans="1:10" ht="15" customHeight="1" x14ac:dyDescent="0.25">
      <c r="A299" s="21"/>
      <c r="B299" s="43">
        <v>0.6743055555555556</v>
      </c>
      <c r="C299" s="44">
        <v>43287</v>
      </c>
      <c r="D299" s="34" t="s">
        <v>52</v>
      </c>
      <c r="E299" s="33">
        <f t="shared" si="8"/>
        <v>6</v>
      </c>
      <c r="F299" s="34" t="str">
        <f t="shared" si="9"/>
        <v>ff6</v>
      </c>
      <c r="G299" s="45" t="s">
        <v>315</v>
      </c>
      <c r="H299" s="45" t="s">
        <v>313</v>
      </c>
      <c r="I299" s="46">
        <v>12000</v>
      </c>
      <c r="J299" s="45" t="s">
        <v>321</v>
      </c>
    </row>
    <row r="300" spans="1:10" ht="15" customHeight="1" x14ac:dyDescent="0.25">
      <c r="A300" s="21"/>
      <c r="B300" s="43">
        <v>0.71111111111111114</v>
      </c>
      <c r="C300" s="44">
        <v>43287</v>
      </c>
      <c r="D300" s="34" t="s">
        <v>52</v>
      </c>
      <c r="E300" s="33">
        <f t="shared" si="8"/>
        <v>6</v>
      </c>
      <c r="F300" s="34" t="str">
        <f t="shared" si="9"/>
        <v>ff6</v>
      </c>
      <c r="G300" s="45" t="s">
        <v>319</v>
      </c>
      <c r="H300" s="45" t="s">
        <v>314</v>
      </c>
      <c r="I300" s="46">
        <v>10000</v>
      </c>
      <c r="J300" s="45" t="s">
        <v>322</v>
      </c>
    </row>
    <row r="301" spans="1:10" ht="15" customHeight="1" x14ac:dyDescent="0.25">
      <c r="A301" s="21"/>
      <c r="B301" s="43">
        <v>0.80763888888888891</v>
      </c>
      <c r="C301" s="44">
        <v>43282</v>
      </c>
      <c r="D301" s="34" t="s">
        <v>1232</v>
      </c>
      <c r="E301" s="33">
        <f t="shared" si="8"/>
        <v>1</v>
      </c>
      <c r="F301" s="34" t="str">
        <f t="shared" si="9"/>
        <v>fz1</v>
      </c>
      <c r="G301" s="45" t="s">
        <v>1369</v>
      </c>
      <c r="H301" s="45" t="s">
        <v>1367</v>
      </c>
      <c r="I301" s="46">
        <v>11000</v>
      </c>
      <c r="J301" s="45" t="s">
        <v>36</v>
      </c>
    </row>
    <row r="302" spans="1:10" ht="15" customHeight="1" x14ac:dyDescent="0.25">
      <c r="A302" s="21"/>
      <c r="B302" s="43">
        <v>0.80763888888888891</v>
      </c>
      <c r="C302" s="44">
        <v>43282</v>
      </c>
      <c r="D302" s="34" t="s">
        <v>1232</v>
      </c>
      <c r="E302" s="33">
        <f t="shared" si="8"/>
        <v>1</v>
      </c>
      <c r="F302" s="34" t="str">
        <f t="shared" si="9"/>
        <v>fz1</v>
      </c>
      <c r="G302" s="45" t="s">
        <v>1368</v>
      </c>
      <c r="H302" s="45" t="s">
        <v>365</v>
      </c>
      <c r="I302" s="46">
        <v>11000</v>
      </c>
      <c r="J302" s="45" t="s">
        <v>1370</v>
      </c>
    </row>
    <row r="303" spans="1:10" ht="15" customHeight="1" x14ac:dyDescent="0.25">
      <c r="A303" s="21"/>
      <c r="B303" s="43">
        <v>0.87708333333333333</v>
      </c>
      <c r="C303" s="44">
        <v>43282</v>
      </c>
      <c r="D303" s="34" t="s">
        <v>1232</v>
      </c>
      <c r="E303" s="33">
        <f t="shared" si="8"/>
        <v>1</v>
      </c>
      <c r="F303" s="34" t="str">
        <f t="shared" si="9"/>
        <v>fz1</v>
      </c>
      <c r="G303" s="45" t="s">
        <v>981</v>
      </c>
      <c r="H303" s="45" t="s">
        <v>1372</v>
      </c>
      <c r="I303" s="46">
        <v>13000</v>
      </c>
      <c r="J303" s="45" t="s">
        <v>1371</v>
      </c>
    </row>
    <row r="304" spans="1:10" ht="15" customHeight="1" x14ac:dyDescent="0.25">
      <c r="A304" s="21"/>
      <c r="B304" s="51">
        <v>0.78541666666666676</v>
      </c>
      <c r="C304" s="44">
        <v>43283</v>
      </c>
      <c r="D304" s="44" t="s">
        <v>1232</v>
      </c>
      <c r="E304" s="33">
        <f t="shared" si="8"/>
        <v>2</v>
      </c>
      <c r="F304" s="34" t="str">
        <f t="shared" si="9"/>
        <v>fz2</v>
      </c>
      <c r="G304" s="45" t="s">
        <v>1237</v>
      </c>
      <c r="H304" s="45" t="s">
        <v>761</v>
      </c>
      <c r="I304" s="46">
        <v>10000</v>
      </c>
      <c r="J304" s="45" t="s">
        <v>1238</v>
      </c>
    </row>
    <row r="305" spans="1:10" ht="15" customHeight="1" x14ac:dyDescent="0.25">
      <c r="A305" s="21"/>
      <c r="B305" s="51">
        <v>0.83611111111111114</v>
      </c>
      <c r="C305" s="44">
        <v>43287</v>
      </c>
      <c r="D305" s="44" t="s">
        <v>1232</v>
      </c>
      <c r="E305" s="33">
        <f t="shared" si="8"/>
        <v>6</v>
      </c>
      <c r="F305" s="34" t="str">
        <f t="shared" si="9"/>
        <v>fz6</v>
      </c>
      <c r="G305" s="45" t="s">
        <v>296</v>
      </c>
      <c r="H305" s="45" t="s">
        <v>1190</v>
      </c>
      <c r="I305" s="46">
        <v>9000</v>
      </c>
      <c r="J305" s="45" t="s">
        <v>1190</v>
      </c>
    </row>
    <row r="306" spans="1:10" ht="15" customHeight="1" x14ac:dyDescent="0.25">
      <c r="A306" s="21"/>
      <c r="B306" s="47">
        <v>0.44930555555555557</v>
      </c>
      <c r="C306" s="52">
        <v>43287</v>
      </c>
      <c r="D306" s="32" t="s">
        <v>60</v>
      </c>
      <c r="E306" s="33">
        <f t="shared" si="8"/>
        <v>6</v>
      </c>
      <c r="F306" s="34" t="str">
        <f t="shared" si="9"/>
        <v>her6</v>
      </c>
      <c r="G306" s="48" t="s">
        <v>67</v>
      </c>
      <c r="H306" s="48" t="s">
        <v>303</v>
      </c>
      <c r="I306" s="49">
        <v>11000</v>
      </c>
      <c r="J306" s="45" t="s">
        <v>1155</v>
      </c>
    </row>
    <row r="307" spans="1:10" ht="15" customHeight="1" x14ac:dyDescent="0.25">
      <c r="A307" s="21"/>
      <c r="B307" s="43">
        <v>0.3215277777777778</v>
      </c>
      <c r="C307" s="44">
        <v>43287</v>
      </c>
      <c r="D307" s="32" t="s">
        <v>56</v>
      </c>
      <c r="E307" s="33">
        <f t="shared" si="8"/>
        <v>6</v>
      </c>
      <c r="F307" s="34" t="str">
        <f t="shared" si="9"/>
        <v>jas6</v>
      </c>
      <c r="G307" s="45" t="s">
        <v>935</v>
      </c>
      <c r="H307" s="45" t="s">
        <v>254</v>
      </c>
      <c r="I307" s="46">
        <v>17000</v>
      </c>
      <c r="J307" s="45" t="s">
        <v>955</v>
      </c>
    </row>
    <row r="308" spans="1:10" ht="15" customHeight="1" x14ac:dyDescent="0.25">
      <c r="A308" s="21"/>
      <c r="B308" s="47">
        <v>0.85972222222222217</v>
      </c>
      <c r="C308" s="52">
        <v>43287</v>
      </c>
      <c r="D308" s="32" t="s">
        <v>1185</v>
      </c>
      <c r="E308" s="33">
        <f t="shared" si="8"/>
        <v>6</v>
      </c>
      <c r="F308" s="34" t="str">
        <f t="shared" si="9"/>
        <v>jef6</v>
      </c>
      <c r="G308" s="48" t="s">
        <v>1197</v>
      </c>
      <c r="H308" s="48" t="s">
        <v>1190</v>
      </c>
      <c r="I308" s="49">
        <v>9000</v>
      </c>
      <c r="J308" s="45" t="s">
        <v>1203</v>
      </c>
    </row>
    <row r="309" spans="1:10" ht="15" customHeight="1" x14ac:dyDescent="0.25">
      <c r="A309" s="21"/>
      <c r="B309" s="43">
        <v>0.40972222222222227</v>
      </c>
      <c r="C309" s="44">
        <v>43287</v>
      </c>
      <c r="D309" s="32" t="s">
        <v>1060</v>
      </c>
      <c r="E309" s="33">
        <f t="shared" si="8"/>
        <v>6</v>
      </c>
      <c r="F309" s="34" t="str">
        <f t="shared" si="9"/>
        <v>jont6</v>
      </c>
      <c r="G309" s="45" t="s">
        <v>979</v>
      </c>
      <c r="H309" s="45" t="s">
        <v>1003</v>
      </c>
      <c r="I309" s="46">
        <v>16000</v>
      </c>
      <c r="J309" s="45" t="s">
        <v>1038</v>
      </c>
    </row>
    <row r="310" spans="1:10" ht="15" customHeight="1" x14ac:dyDescent="0.25">
      <c r="A310" s="21"/>
      <c r="B310" s="43">
        <v>0.33680555555555558</v>
      </c>
      <c r="C310" s="44">
        <v>43287</v>
      </c>
      <c r="D310" s="34" t="s">
        <v>53</v>
      </c>
      <c r="E310" s="33">
        <f t="shared" si="8"/>
        <v>6</v>
      </c>
      <c r="F310" s="34" t="str">
        <f t="shared" si="9"/>
        <v>js6</v>
      </c>
      <c r="G310" s="45" t="s">
        <v>503</v>
      </c>
      <c r="H310" s="45" t="s">
        <v>506</v>
      </c>
      <c r="I310" s="46">
        <v>13000</v>
      </c>
      <c r="J310" s="45" t="s">
        <v>510</v>
      </c>
    </row>
    <row r="311" spans="1:10" ht="15" customHeight="1" x14ac:dyDescent="0.25">
      <c r="A311" s="21"/>
      <c r="B311" s="43">
        <v>0.5</v>
      </c>
      <c r="C311" s="44">
        <v>43287</v>
      </c>
      <c r="D311" s="34" t="s">
        <v>53</v>
      </c>
      <c r="E311" s="33">
        <f t="shared" si="8"/>
        <v>6</v>
      </c>
      <c r="F311" s="34" t="str">
        <f t="shared" si="9"/>
        <v>js6</v>
      </c>
      <c r="G311" s="45" t="s">
        <v>504</v>
      </c>
      <c r="H311" s="45" t="s">
        <v>507</v>
      </c>
      <c r="I311" s="46">
        <v>11000</v>
      </c>
      <c r="J311" s="45" t="s">
        <v>511</v>
      </c>
    </row>
    <row r="312" spans="1:10" ht="15" customHeight="1" x14ac:dyDescent="0.25">
      <c r="A312" s="21"/>
      <c r="B312" s="43">
        <v>0.52986111111111112</v>
      </c>
      <c r="C312" s="44">
        <v>43287</v>
      </c>
      <c r="D312" s="34" t="s">
        <v>53</v>
      </c>
      <c r="E312" s="33">
        <f t="shared" si="8"/>
        <v>6</v>
      </c>
      <c r="F312" s="34" t="str">
        <f t="shared" si="9"/>
        <v>js6</v>
      </c>
      <c r="G312" s="45" t="s">
        <v>505</v>
      </c>
      <c r="H312" s="45" t="s">
        <v>508</v>
      </c>
      <c r="I312" s="46">
        <v>12000</v>
      </c>
      <c r="J312" s="45" t="s">
        <v>512</v>
      </c>
    </row>
    <row r="313" spans="1:10" ht="15" customHeight="1" x14ac:dyDescent="0.25">
      <c r="A313" s="21"/>
      <c r="B313" s="43">
        <v>0.77638888888888891</v>
      </c>
      <c r="C313" s="44">
        <v>43287</v>
      </c>
      <c r="D313" s="34" t="s">
        <v>53</v>
      </c>
      <c r="E313" s="33">
        <f t="shared" si="8"/>
        <v>6</v>
      </c>
      <c r="F313" s="34" t="str">
        <f t="shared" si="9"/>
        <v>js6</v>
      </c>
      <c r="G313" s="45" t="s">
        <v>241</v>
      </c>
      <c r="H313" s="45" t="s">
        <v>509</v>
      </c>
      <c r="I313" s="46">
        <v>12000</v>
      </c>
      <c r="J313" s="45" t="s">
        <v>513</v>
      </c>
    </row>
    <row r="314" spans="1:10" ht="15" customHeight="1" x14ac:dyDescent="0.25">
      <c r="A314" s="21"/>
      <c r="B314" s="43">
        <v>0.3354166666666667</v>
      </c>
      <c r="C314" s="44">
        <v>43287</v>
      </c>
      <c r="D314" s="34" t="s">
        <v>49</v>
      </c>
      <c r="E314" s="33">
        <f t="shared" si="8"/>
        <v>6</v>
      </c>
      <c r="F314" s="34" t="str">
        <f t="shared" si="9"/>
        <v>mg6</v>
      </c>
      <c r="G314" s="45" t="s">
        <v>622</v>
      </c>
      <c r="H314" s="45" t="s">
        <v>626</v>
      </c>
      <c r="I314" s="46">
        <v>9000</v>
      </c>
      <c r="J314" s="45" t="s">
        <v>629</v>
      </c>
    </row>
    <row r="315" spans="1:10" ht="15" customHeight="1" x14ac:dyDescent="0.25">
      <c r="A315" s="21"/>
      <c r="B315" s="43">
        <v>0.46736111111111112</v>
      </c>
      <c r="C315" s="44">
        <v>43287</v>
      </c>
      <c r="D315" s="34" t="s">
        <v>49</v>
      </c>
      <c r="E315" s="33">
        <f t="shared" si="8"/>
        <v>6</v>
      </c>
      <c r="F315" s="34" t="str">
        <f t="shared" si="9"/>
        <v>mg6</v>
      </c>
      <c r="G315" s="45" t="s">
        <v>115</v>
      </c>
      <c r="H315" s="45" t="s">
        <v>336</v>
      </c>
      <c r="I315" s="46">
        <v>10000</v>
      </c>
      <c r="J315" s="45" t="s">
        <v>630</v>
      </c>
    </row>
    <row r="316" spans="1:10" ht="15" customHeight="1" x14ac:dyDescent="0.25">
      <c r="A316" s="21"/>
      <c r="B316" s="43">
        <v>0.49722222222222223</v>
      </c>
      <c r="C316" s="44">
        <v>43287</v>
      </c>
      <c r="D316" s="34" t="s">
        <v>49</v>
      </c>
      <c r="E316" s="33">
        <f t="shared" si="8"/>
        <v>6</v>
      </c>
      <c r="F316" s="34" t="str">
        <f t="shared" si="9"/>
        <v>mg6</v>
      </c>
      <c r="G316" s="45" t="s">
        <v>623</v>
      </c>
      <c r="H316" s="45" t="s">
        <v>627</v>
      </c>
      <c r="I316" s="46">
        <v>10000</v>
      </c>
      <c r="J316" s="45" t="s">
        <v>631</v>
      </c>
    </row>
    <row r="317" spans="1:10" ht="15" customHeight="1" x14ac:dyDescent="0.25">
      <c r="A317" s="21"/>
      <c r="B317" s="43">
        <v>0.52847222222222223</v>
      </c>
      <c r="C317" s="44">
        <v>43287</v>
      </c>
      <c r="D317" s="34" t="s">
        <v>49</v>
      </c>
      <c r="E317" s="33">
        <f t="shared" si="8"/>
        <v>6</v>
      </c>
      <c r="F317" s="34" t="str">
        <f t="shared" si="9"/>
        <v>mg6</v>
      </c>
      <c r="G317" s="45" t="s">
        <v>624</v>
      </c>
      <c r="H317" s="45" t="s">
        <v>135</v>
      </c>
      <c r="I317" s="46">
        <v>16000</v>
      </c>
      <c r="J317" s="45" t="s">
        <v>632</v>
      </c>
    </row>
    <row r="318" spans="1:10" ht="15" customHeight="1" x14ac:dyDescent="0.25">
      <c r="A318" s="21"/>
      <c r="B318" s="43">
        <v>0.67499999999999993</v>
      </c>
      <c r="C318" s="44">
        <v>43287</v>
      </c>
      <c r="D318" s="34" t="s">
        <v>49</v>
      </c>
      <c r="E318" s="33">
        <f t="shared" si="8"/>
        <v>6</v>
      </c>
      <c r="F318" s="34" t="str">
        <f t="shared" si="9"/>
        <v>mg6</v>
      </c>
      <c r="G318" s="45" t="s">
        <v>625</v>
      </c>
      <c r="H318" s="45" t="s">
        <v>628</v>
      </c>
      <c r="I318" s="46">
        <v>10000</v>
      </c>
      <c r="J318" s="45" t="s">
        <v>36</v>
      </c>
    </row>
    <row r="319" spans="1:10" ht="15" customHeight="1" x14ac:dyDescent="0.25">
      <c r="A319" s="21"/>
      <c r="B319" s="43">
        <v>0.48680555555555555</v>
      </c>
      <c r="C319" s="44">
        <v>43287</v>
      </c>
      <c r="D319" s="32" t="s">
        <v>926</v>
      </c>
      <c r="E319" s="33">
        <f t="shared" si="8"/>
        <v>6</v>
      </c>
      <c r="F319" s="34" t="str">
        <f t="shared" si="9"/>
        <v>mon6</v>
      </c>
      <c r="G319" s="45" t="s">
        <v>736</v>
      </c>
      <c r="H319" s="45" t="s">
        <v>739</v>
      </c>
      <c r="I319" s="46">
        <v>10000</v>
      </c>
      <c r="J319" s="45" t="s">
        <v>899</v>
      </c>
    </row>
    <row r="320" spans="1:10" ht="15" customHeight="1" x14ac:dyDescent="0.25">
      <c r="A320" s="21"/>
      <c r="B320" s="43">
        <v>0.5756944444444444</v>
      </c>
      <c r="C320" s="44">
        <v>43287</v>
      </c>
      <c r="D320" s="32" t="s">
        <v>926</v>
      </c>
      <c r="E320" s="33">
        <f t="shared" si="8"/>
        <v>6</v>
      </c>
      <c r="F320" s="34" t="str">
        <f t="shared" si="9"/>
        <v>mon6</v>
      </c>
      <c r="G320" s="45" t="s">
        <v>864</v>
      </c>
      <c r="H320" s="45" t="s">
        <v>99</v>
      </c>
      <c r="I320" s="46">
        <v>10000</v>
      </c>
      <c r="J320" s="45" t="s">
        <v>900</v>
      </c>
    </row>
    <row r="321" spans="1:10" ht="15" customHeight="1" x14ac:dyDescent="0.25">
      <c r="A321" s="21"/>
      <c r="B321" s="43">
        <v>0.77569444444444446</v>
      </c>
      <c r="C321" s="44">
        <v>43287</v>
      </c>
      <c r="D321" s="32" t="s">
        <v>926</v>
      </c>
      <c r="E321" s="33">
        <f t="shared" si="8"/>
        <v>6</v>
      </c>
      <c r="F321" s="34" t="str">
        <f t="shared" si="9"/>
        <v>mon6</v>
      </c>
      <c r="G321" s="45" t="s">
        <v>865</v>
      </c>
      <c r="H321" s="45" t="s">
        <v>761</v>
      </c>
      <c r="I321" s="46">
        <v>12000</v>
      </c>
      <c r="J321" s="45" t="s">
        <v>901</v>
      </c>
    </row>
    <row r="322" spans="1:10" ht="15" customHeight="1" x14ac:dyDescent="0.25">
      <c r="A322" s="21"/>
      <c r="B322" s="43">
        <v>0.78472222222222221</v>
      </c>
      <c r="C322" s="44">
        <v>43287</v>
      </c>
      <c r="D322" s="32" t="s">
        <v>926</v>
      </c>
      <c r="E322" s="33">
        <f t="shared" si="8"/>
        <v>6</v>
      </c>
      <c r="F322" s="34" t="str">
        <f t="shared" si="9"/>
        <v>mon6</v>
      </c>
      <c r="G322" s="45" t="s">
        <v>126</v>
      </c>
      <c r="H322" s="45" t="s">
        <v>135</v>
      </c>
      <c r="I322" s="46">
        <v>10000</v>
      </c>
      <c r="J322" s="45" t="s">
        <v>902</v>
      </c>
    </row>
    <row r="323" spans="1:10" ht="15" customHeight="1" x14ac:dyDescent="0.25">
      <c r="A323" s="21"/>
      <c r="B323" s="43">
        <v>0.8340277777777777</v>
      </c>
      <c r="C323" s="44">
        <v>43287</v>
      </c>
      <c r="D323" s="32" t="s">
        <v>926</v>
      </c>
      <c r="E323" s="33">
        <f t="shared" si="8"/>
        <v>6</v>
      </c>
      <c r="F323" s="34" t="str">
        <f t="shared" si="9"/>
        <v>mon6</v>
      </c>
      <c r="G323" s="45" t="s">
        <v>67</v>
      </c>
      <c r="H323" s="45" t="s">
        <v>99</v>
      </c>
      <c r="I323" s="46">
        <v>11000</v>
      </c>
      <c r="J323" s="45" t="s">
        <v>903</v>
      </c>
    </row>
    <row r="324" spans="1:10" ht="15" customHeight="1" x14ac:dyDescent="0.25">
      <c r="A324" s="21"/>
      <c r="B324" s="43">
        <v>0.55138888888888882</v>
      </c>
      <c r="C324" s="44">
        <v>43287</v>
      </c>
      <c r="D324" s="32" t="s">
        <v>1121</v>
      </c>
      <c r="E324" s="33">
        <f t="shared" ref="E324:E387" si="10">DAY(C324)</f>
        <v>6</v>
      </c>
      <c r="F324" s="34" t="str">
        <f t="shared" ref="F324:F387" si="11">D324&amp;E324</f>
        <v>sam6</v>
      </c>
      <c r="G324" s="45" t="s">
        <v>127</v>
      </c>
      <c r="H324" s="45" t="s">
        <v>136</v>
      </c>
      <c r="I324" s="46">
        <v>9000</v>
      </c>
      <c r="J324" s="45" t="s">
        <v>1112</v>
      </c>
    </row>
    <row r="325" spans="1:10" ht="15" customHeight="1" x14ac:dyDescent="0.25">
      <c r="A325" s="21"/>
      <c r="B325" s="43">
        <v>0.59861111111111109</v>
      </c>
      <c r="C325" s="44">
        <v>43287</v>
      </c>
      <c r="D325" s="32" t="s">
        <v>1121</v>
      </c>
      <c r="E325" s="33">
        <f t="shared" si="10"/>
        <v>6</v>
      </c>
      <c r="F325" s="34" t="str">
        <f t="shared" si="11"/>
        <v>sam6</v>
      </c>
      <c r="G325" s="45" t="s">
        <v>1082</v>
      </c>
      <c r="H325" s="45" t="s">
        <v>1095</v>
      </c>
      <c r="I325" s="46">
        <v>11000</v>
      </c>
      <c r="J325" s="45" t="s">
        <v>1113</v>
      </c>
    </row>
    <row r="326" spans="1:10" ht="15" customHeight="1" x14ac:dyDescent="0.25">
      <c r="A326" s="21"/>
      <c r="B326" s="43">
        <v>0.6166666666666667</v>
      </c>
      <c r="C326" s="44">
        <v>43287</v>
      </c>
      <c r="D326" s="32" t="s">
        <v>1121</v>
      </c>
      <c r="E326" s="33">
        <f t="shared" si="10"/>
        <v>6</v>
      </c>
      <c r="F326" s="34" t="str">
        <f t="shared" si="11"/>
        <v>sam6</v>
      </c>
      <c r="G326" s="45" t="s">
        <v>318</v>
      </c>
      <c r="H326" s="45" t="s">
        <v>1096</v>
      </c>
      <c r="I326" s="46">
        <v>11000</v>
      </c>
      <c r="J326" s="45" t="s">
        <v>1114</v>
      </c>
    </row>
    <row r="327" spans="1:10" ht="15" customHeight="1" x14ac:dyDescent="0.25">
      <c r="A327" s="21"/>
      <c r="B327" s="43">
        <v>0.64583333333333337</v>
      </c>
      <c r="C327" s="44">
        <v>43287</v>
      </c>
      <c r="D327" s="32" t="s">
        <v>1121</v>
      </c>
      <c r="E327" s="33">
        <f t="shared" si="10"/>
        <v>6</v>
      </c>
      <c r="F327" s="34" t="str">
        <f t="shared" si="11"/>
        <v>sam6</v>
      </c>
      <c r="G327" s="45" t="s">
        <v>1083</v>
      </c>
      <c r="H327" s="45" t="s">
        <v>1097</v>
      </c>
      <c r="I327" s="46">
        <v>12000</v>
      </c>
      <c r="J327" s="45" t="s">
        <v>36</v>
      </c>
    </row>
    <row r="328" spans="1:10" ht="15" customHeight="1" x14ac:dyDescent="0.25">
      <c r="A328" s="21"/>
      <c r="B328" s="43">
        <v>0.69305555555555554</v>
      </c>
      <c r="C328" s="44">
        <v>43287</v>
      </c>
      <c r="D328" s="32" t="s">
        <v>1121</v>
      </c>
      <c r="E328" s="33">
        <f t="shared" si="10"/>
        <v>6</v>
      </c>
      <c r="F328" s="34" t="str">
        <f t="shared" si="11"/>
        <v>sam6</v>
      </c>
      <c r="G328" s="45" t="s">
        <v>57</v>
      </c>
      <c r="H328" s="45" t="s">
        <v>117</v>
      </c>
      <c r="I328" s="46">
        <v>20000</v>
      </c>
      <c r="J328" s="45" t="s">
        <v>117</v>
      </c>
    </row>
    <row r="329" spans="1:10" ht="15" customHeight="1" x14ac:dyDescent="0.25">
      <c r="A329" s="21"/>
      <c r="B329" s="43">
        <v>0.78125</v>
      </c>
      <c r="C329" s="44">
        <v>43287</v>
      </c>
      <c r="D329" s="32" t="s">
        <v>1121</v>
      </c>
      <c r="E329" s="33">
        <f t="shared" si="10"/>
        <v>6</v>
      </c>
      <c r="F329" s="34" t="str">
        <f t="shared" si="11"/>
        <v>sam6</v>
      </c>
      <c r="G329" s="45" t="s">
        <v>859</v>
      </c>
      <c r="H329" s="45" t="s">
        <v>1098</v>
      </c>
      <c r="I329" s="46">
        <v>13000</v>
      </c>
      <c r="J329" s="45" t="s">
        <v>36</v>
      </c>
    </row>
    <row r="330" spans="1:10" ht="15" customHeight="1" x14ac:dyDescent="0.25">
      <c r="A330" s="21"/>
      <c r="B330" s="43">
        <v>0.50694444444444442</v>
      </c>
      <c r="C330" s="44">
        <v>43287</v>
      </c>
      <c r="D330" s="34" t="s">
        <v>50</v>
      </c>
      <c r="E330" s="33">
        <f t="shared" si="10"/>
        <v>6</v>
      </c>
      <c r="F330" s="34" t="str">
        <f t="shared" si="11"/>
        <v>sh6</v>
      </c>
      <c r="G330" s="45" t="s">
        <v>389</v>
      </c>
      <c r="H330" s="45" t="s">
        <v>233</v>
      </c>
      <c r="I330" s="46">
        <v>12000</v>
      </c>
      <c r="J330" s="45" t="s">
        <v>392</v>
      </c>
    </row>
    <row r="331" spans="1:10" ht="15" customHeight="1" x14ac:dyDescent="0.25">
      <c r="A331" s="21"/>
      <c r="B331" s="43">
        <v>0.54722222222222217</v>
      </c>
      <c r="C331" s="44">
        <v>43287</v>
      </c>
      <c r="D331" s="34" t="s">
        <v>50</v>
      </c>
      <c r="E331" s="33">
        <f t="shared" si="10"/>
        <v>6</v>
      </c>
      <c r="F331" s="34" t="str">
        <f t="shared" si="11"/>
        <v>sh6</v>
      </c>
      <c r="G331" s="45" t="s">
        <v>390</v>
      </c>
      <c r="H331" s="45" t="s">
        <v>391</v>
      </c>
      <c r="I331" s="46">
        <v>10000</v>
      </c>
      <c r="J331" s="45" t="s">
        <v>393</v>
      </c>
    </row>
    <row r="332" spans="1:10" ht="15" customHeight="1" x14ac:dyDescent="0.25">
      <c r="A332" s="21"/>
      <c r="B332" s="43">
        <v>0.45555555555555555</v>
      </c>
      <c r="C332" s="44">
        <v>43287</v>
      </c>
      <c r="D332" s="32" t="s">
        <v>51</v>
      </c>
      <c r="E332" s="33">
        <f t="shared" si="10"/>
        <v>6</v>
      </c>
      <c r="F332" s="34" t="str">
        <f t="shared" si="11"/>
        <v>kw6</v>
      </c>
      <c r="G332" s="45" t="s">
        <v>113</v>
      </c>
      <c r="H332" s="45" t="s">
        <v>277</v>
      </c>
      <c r="I332" s="46">
        <v>15000</v>
      </c>
      <c r="J332" s="45" t="s">
        <v>762</v>
      </c>
    </row>
    <row r="333" spans="1:10" ht="15" customHeight="1" x14ac:dyDescent="0.25">
      <c r="A333" s="21"/>
      <c r="B333" s="43">
        <v>0.73402777777777783</v>
      </c>
      <c r="C333" s="44">
        <v>43287</v>
      </c>
      <c r="D333" s="32" t="s">
        <v>51</v>
      </c>
      <c r="E333" s="33">
        <f t="shared" si="10"/>
        <v>6</v>
      </c>
      <c r="F333" s="34" t="str">
        <f t="shared" si="11"/>
        <v>kw6</v>
      </c>
      <c r="G333" s="45" t="s">
        <v>337</v>
      </c>
      <c r="H333" s="45" t="s">
        <v>592</v>
      </c>
      <c r="I333" s="46">
        <v>10000</v>
      </c>
      <c r="J333" s="45" t="s">
        <v>36</v>
      </c>
    </row>
    <row r="334" spans="1:10" ht="15" customHeight="1" x14ac:dyDescent="0.25">
      <c r="A334" s="21"/>
      <c r="B334" s="43">
        <v>0.78055555555555556</v>
      </c>
      <c r="C334" s="44">
        <v>43287</v>
      </c>
      <c r="D334" s="32" t="s">
        <v>51</v>
      </c>
      <c r="E334" s="33">
        <f t="shared" si="10"/>
        <v>6</v>
      </c>
      <c r="F334" s="34" t="str">
        <f t="shared" si="11"/>
        <v>kw6</v>
      </c>
      <c r="G334" s="45" t="s">
        <v>760</v>
      </c>
      <c r="H334" s="45" t="s">
        <v>761</v>
      </c>
      <c r="I334" s="46">
        <v>11000</v>
      </c>
      <c r="J334" s="45" t="s">
        <v>36</v>
      </c>
    </row>
    <row r="335" spans="1:10" ht="15" customHeight="1" x14ac:dyDescent="0.25">
      <c r="A335" s="21"/>
      <c r="B335" s="43">
        <v>0.51041666666666663</v>
      </c>
      <c r="C335" s="44">
        <v>43287</v>
      </c>
      <c r="D335" s="32" t="s">
        <v>292</v>
      </c>
      <c r="E335" s="33">
        <f t="shared" si="10"/>
        <v>6</v>
      </c>
      <c r="F335" s="34" t="str">
        <f t="shared" si="11"/>
        <v>yos6</v>
      </c>
      <c r="G335" s="45" t="s">
        <v>550</v>
      </c>
      <c r="H335" s="45" t="s">
        <v>233</v>
      </c>
      <c r="I335" s="46">
        <v>9000</v>
      </c>
      <c r="J335" s="45" t="s">
        <v>837</v>
      </c>
    </row>
    <row r="336" spans="1:10" ht="15" customHeight="1" x14ac:dyDescent="0.25">
      <c r="A336" s="21"/>
      <c r="B336" s="43">
        <v>0.54166666666666663</v>
      </c>
      <c r="C336" s="44">
        <v>43287</v>
      </c>
      <c r="D336" s="32" t="s">
        <v>292</v>
      </c>
      <c r="E336" s="33">
        <f t="shared" si="10"/>
        <v>6</v>
      </c>
      <c r="F336" s="34" t="str">
        <f t="shared" si="11"/>
        <v>yos6</v>
      </c>
      <c r="G336" s="45" t="s">
        <v>789</v>
      </c>
      <c r="H336" s="45" t="s">
        <v>135</v>
      </c>
      <c r="I336" s="46">
        <v>11000</v>
      </c>
      <c r="J336" s="45" t="s">
        <v>838</v>
      </c>
    </row>
    <row r="337" spans="1:10" ht="15" customHeight="1" x14ac:dyDescent="0.25">
      <c r="A337" s="21"/>
      <c r="B337" s="43">
        <v>0.6118055555555556</v>
      </c>
      <c r="C337" s="44">
        <v>43287</v>
      </c>
      <c r="D337" s="32" t="s">
        <v>292</v>
      </c>
      <c r="E337" s="33">
        <f t="shared" si="10"/>
        <v>6</v>
      </c>
      <c r="F337" s="34" t="str">
        <f t="shared" si="11"/>
        <v>yos6</v>
      </c>
      <c r="G337" s="45" t="s">
        <v>790</v>
      </c>
      <c r="H337" s="45" t="s">
        <v>35</v>
      </c>
      <c r="I337" s="46">
        <v>11000</v>
      </c>
      <c r="J337" s="45" t="s">
        <v>839</v>
      </c>
    </row>
    <row r="338" spans="1:10" ht="15" customHeight="1" x14ac:dyDescent="0.25">
      <c r="A338" s="21"/>
      <c r="B338" s="43">
        <v>0.62569444444444444</v>
      </c>
      <c r="C338" s="44">
        <v>43287</v>
      </c>
      <c r="D338" s="32" t="s">
        <v>292</v>
      </c>
      <c r="E338" s="33">
        <f t="shared" si="10"/>
        <v>6</v>
      </c>
      <c r="F338" s="34" t="str">
        <f t="shared" si="11"/>
        <v>yos6</v>
      </c>
      <c r="G338" s="45" t="s">
        <v>124</v>
      </c>
      <c r="H338" s="45" t="s">
        <v>811</v>
      </c>
      <c r="I338" s="46">
        <v>13000</v>
      </c>
      <c r="J338" s="45" t="s">
        <v>36</v>
      </c>
    </row>
    <row r="339" spans="1:10" ht="15" customHeight="1" x14ac:dyDescent="0.25">
      <c r="A339" s="21"/>
      <c r="B339" s="43">
        <v>0.7680555555555556</v>
      </c>
      <c r="C339" s="44">
        <v>43287</v>
      </c>
      <c r="D339" s="32" t="s">
        <v>292</v>
      </c>
      <c r="E339" s="33">
        <f t="shared" si="10"/>
        <v>6</v>
      </c>
      <c r="F339" s="34" t="str">
        <f t="shared" si="11"/>
        <v>yos6</v>
      </c>
      <c r="G339" s="45" t="s">
        <v>791</v>
      </c>
      <c r="H339" s="45" t="s">
        <v>592</v>
      </c>
      <c r="I339" s="46">
        <v>10000</v>
      </c>
      <c r="J339" s="45" t="s">
        <v>840</v>
      </c>
    </row>
    <row r="340" spans="1:10" ht="15" customHeight="1" x14ac:dyDescent="0.25">
      <c r="A340" s="21"/>
      <c r="B340" s="43">
        <v>0.77986111111111101</v>
      </c>
      <c r="C340" s="44">
        <v>43287</v>
      </c>
      <c r="D340" s="32" t="s">
        <v>292</v>
      </c>
      <c r="E340" s="33">
        <f t="shared" si="10"/>
        <v>6</v>
      </c>
      <c r="F340" s="34" t="str">
        <f t="shared" si="11"/>
        <v>yos6</v>
      </c>
      <c r="G340" s="45" t="s">
        <v>792</v>
      </c>
      <c r="H340" s="45" t="s">
        <v>812</v>
      </c>
      <c r="I340" s="46">
        <v>10000</v>
      </c>
      <c r="J340" s="45" t="s">
        <v>36</v>
      </c>
    </row>
    <row r="341" spans="1:10" ht="15" customHeight="1" x14ac:dyDescent="0.25">
      <c r="A341" s="21"/>
      <c r="B341" s="43">
        <v>0.80902777777777779</v>
      </c>
      <c r="C341" s="44">
        <v>43287</v>
      </c>
      <c r="D341" s="32" t="s">
        <v>292</v>
      </c>
      <c r="E341" s="33">
        <f t="shared" si="10"/>
        <v>6</v>
      </c>
      <c r="F341" s="34" t="str">
        <f t="shared" si="11"/>
        <v>yos6</v>
      </c>
      <c r="G341" s="45" t="s">
        <v>599</v>
      </c>
      <c r="H341" s="50" t="s">
        <v>466</v>
      </c>
      <c r="I341" s="46">
        <v>11000</v>
      </c>
      <c r="J341" s="45" t="s">
        <v>841</v>
      </c>
    </row>
    <row r="342" spans="1:10" ht="15" customHeight="1" x14ac:dyDescent="0.25">
      <c r="A342" s="21"/>
      <c r="B342" s="43">
        <v>0.8534722222222223</v>
      </c>
      <c r="C342" s="44">
        <v>43287</v>
      </c>
      <c r="D342" s="32" t="s">
        <v>292</v>
      </c>
      <c r="E342" s="33">
        <f t="shared" si="10"/>
        <v>6</v>
      </c>
      <c r="F342" s="34" t="str">
        <f t="shared" si="11"/>
        <v>yos6</v>
      </c>
      <c r="G342" s="45" t="s">
        <v>793</v>
      </c>
      <c r="H342" s="45" t="s">
        <v>813</v>
      </c>
      <c r="I342" s="46">
        <v>12000</v>
      </c>
      <c r="J342" s="45" t="s">
        <v>842</v>
      </c>
    </row>
    <row r="343" spans="1:10" ht="15" customHeight="1" x14ac:dyDescent="0.25">
      <c r="A343" s="21"/>
      <c r="B343" s="43">
        <v>0.40486111111111112</v>
      </c>
      <c r="C343" s="44">
        <v>43288</v>
      </c>
      <c r="D343" s="34" t="s">
        <v>78</v>
      </c>
      <c r="E343" s="33">
        <f t="shared" si="10"/>
        <v>7</v>
      </c>
      <c r="F343" s="34" t="str">
        <f t="shared" si="11"/>
        <v>Binsar7</v>
      </c>
      <c r="G343" s="45" t="s">
        <v>166</v>
      </c>
      <c r="H343" s="45" t="s">
        <v>171</v>
      </c>
      <c r="I343" s="46">
        <v>20000</v>
      </c>
      <c r="J343" s="45" t="s">
        <v>177</v>
      </c>
    </row>
    <row r="344" spans="1:10" ht="15" customHeight="1" x14ac:dyDescent="0.25">
      <c r="A344" s="21"/>
      <c r="B344" s="43">
        <v>0.43472222222222223</v>
      </c>
      <c r="C344" s="44">
        <v>43288</v>
      </c>
      <c r="D344" s="34" t="s">
        <v>78</v>
      </c>
      <c r="E344" s="33">
        <f t="shared" si="10"/>
        <v>7</v>
      </c>
      <c r="F344" s="34" t="str">
        <f t="shared" si="11"/>
        <v>Binsar7</v>
      </c>
      <c r="G344" s="45" t="s">
        <v>167</v>
      </c>
      <c r="H344" s="45" t="s">
        <v>172</v>
      </c>
      <c r="I344" s="46">
        <v>18000</v>
      </c>
      <c r="J344" s="45" t="s">
        <v>178</v>
      </c>
    </row>
    <row r="345" spans="1:10" ht="15" customHeight="1" x14ac:dyDescent="0.25">
      <c r="A345" s="21"/>
      <c r="B345" s="43">
        <v>0.55138888888888882</v>
      </c>
      <c r="C345" s="44">
        <v>43288</v>
      </c>
      <c r="D345" s="34" t="s">
        <v>78</v>
      </c>
      <c r="E345" s="33">
        <f t="shared" si="10"/>
        <v>7</v>
      </c>
      <c r="F345" s="34" t="str">
        <f t="shared" si="11"/>
        <v>Binsar7</v>
      </c>
      <c r="G345" s="45" t="s">
        <v>168</v>
      </c>
      <c r="H345" s="45" t="s">
        <v>173</v>
      </c>
      <c r="I345" s="46">
        <v>18000</v>
      </c>
      <c r="J345" s="45" t="s">
        <v>179</v>
      </c>
    </row>
    <row r="346" spans="1:10" ht="15" customHeight="1" x14ac:dyDescent="0.25">
      <c r="A346" s="21"/>
      <c r="B346" s="43">
        <v>0.5854166666666667</v>
      </c>
      <c r="C346" s="44">
        <v>43288</v>
      </c>
      <c r="D346" s="34" t="s">
        <v>78</v>
      </c>
      <c r="E346" s="33">
        <f t="shared" si="10"/>
        <v>7</v>
      </c>
      <c r="F346" s="34" t="str">
        <f t="shared" si="11"/>
        <v>Binsar7</v>
      </c>
      <c r="G346" s="45" t="s">
        <v>169</v>
      </c>
      <c r="H346" s="45" t="s">
        <v>174</v>
      </c>
      <c r="I346" s="46">
        <v>9000</v>
      </c>
      <c r="J346" s="45" t="s">
        <v>180</v>
      </c>
    </row>
    <row r="347" spans="1:10" ht="15" customHeight="1" x14ac:dyDescent="0.25">
      <c r="A347" s="21"/>
      <c r="B347" s="43">
        <v>0.64722222222222225</v>
      </c>
      <c r="C347" s="44">
        <v>43288</v>
      </c>
      <c r="D347" s="34" t="s">
        <v>78</v>
      </c>
      <c r="E347" s="33">
        <f t="shared" si="10"/>
        <v>7</v>
      </c>
      <c r="F347" s="34" t="str">
        <f t="shared" si="11"/>
        <v>Binsar7</v>
      </c>
      <c r="G347" s="45" t="s">
        <v>170</v>
      </c>
      <c r="H347" s="45" t="s">
        <v>35</v>
      </c>
      <c r="I347" s="46">
        <v>9000</v>
      </c>
      <c r="J347" s="45" t="s">
        <v>181</v>
      </c>
    </row>
    <row r="348" spans="1:10" ht="15" customHeight="1" x14ac:dyDescent="0.25">
      <c r="A348" s="21"/>
      <c r="B348" s="43">
        <v>0.66249999999999998</v>
      </c>
      <c r="C348" s="44">
        <v>43288</v>
      </c>
      <c r="D348" s="34" t="s">
        <v>78</v>
      </c>
      <c r="E348" s="33">
        <f t="shared" si="10"/>
        <v>7</v>
      </c>
      <c r="F348" s="34" t="str">
        <f t="shared" si="11"/>
        <v>Binsar7</v>
      </c>
      <c r="G348" s="45" t="s">
        <v>28</v>
      </c>
      <c r="H348" s="45" t="s">
        <v>175</v>
      </c>
      <c r="I348" s="46">
        <v>15000</v>
      </c>
      <c r="J348" s="45" t="s">
        <v>36</v>
      </c>
    </row>
    <row r="349" spans="1:10" ht="15" customHeight="1" x14ac:dyDescent="0.25">
      <c r="A349" s="21"/>
      <c r="B349" s="43">
        <v>0.73263888888888884</v>
      </c>
      <c r="C349" s="44">
        <v>43288</v>
      </c>
      <c r="D349" s="34" t="s">
        <v>78</v>
      </c>
      <c r="E349" s="33">
        <f t="shared" si="10"/>
        <v>7</v>
      </c>
      <c r="F349" s="34" t="str">
        <f t="shared" si="11"/>
        <v>Binsar7</v>
      </c>
      <c r="G349" s="45" t="s">
        <v>28</v>
      </c>
      <c r="H349" s="50" t="s">
        <v>176</v>
      </c>
      <c r="I349" s="46">
        <v>10000</v>
      </c>
      <c r="J349" s="45" t="s">
        <v>176</v>
      </c>
    </row>
    <row r="350" spans="1:10" ht="15" customHeight="1" x14ac:dyDescent="0.25">
      <c r="A350" s="21"/>
      <c r="B350" s="43">
        <v>0.3576388888888889</v>
      </c>
      <c r="C350" s="44">
        <v>43288</v>
      </c>
      <c r="D350" s="34" t="s">
        <v>52</v>
      </c>
      <c r="E350" s="33">
        <f t="shared" si="10"/>
        <v>7</v>
      </c>
      <c r="F350" s="34" t="str">
        <f t="shared" si="11"/>
        <v>ff7</v>
      </c>
      <c r="G350" s="45" t="s">
        <v>323</v>
      </c>
      <c r="H350" s="45" t="s">
        <v>327</v>
      </c>
      <c r="I350" s="46">
        <v>10000</v>
      </c>
      <c r="J350" s="45" t="s">
        <v>36</v>
      </c>
    </row>
    <row r="351" spans="1:10" ht="15" customHeight="1" x14ac:dyDescent="0.25">
      <c r="A351" s="21"/>
      <c r="B351" s="43">
        <v>0.49722222222222223</v>
      </c>
      <c r="C351" s="44">
        <v>43288</v>
      </c>
      <c r="D351" s="34" t="s">
        <v>52</v>
      </c>
      <c r="E351" s="33">
        <f t="shared" si="10"/>
        <v>7</v>
      </c>
      <c r="F351" s="34" t="str">
        <f t="shared" si="11"/>
        <v>ff7</v>
      </c>
      <c r="G351" s="45" t="s">
        <v>324</v>
      </c>
      <c r="H351" s="45" t="s">
        <v>328</v>
      </c>
      <c r="I351" s="46">
        <v>13000</v>
      </c>
      <c r="J351" s="45" t="s">
        <v>332</v>
      </c>
    </row>
    <row r="352" spans="1:10" ht="15" customHeight="1" x14ac:dyDescent="0.25">
      <c r="A352" s="21"/>
      <c r="B352" s="43">
        <v>0.53263888888888888</v>
      </c>
      <c r="C352" s="44">
        <v>43288</v>
      </c>
      <c r="D352" s="34" t="s">
        <v>52</v>
      </c>
      <c r="E352" s="33">
        <f t="shared" si="10"/>
        <v>7</v>
      </c>
      <c r="F352" s="34" t="str">
        <f t="shared" si="11"/>
        <v>ff7</v>
      </c>
      <c r="G352" s="45" t="s">
        <v>325</v>
      </c>
      <c r="H352" s="45" t="s">
        <v>329</v>
      </c>
      <c r="I352" s="46">
        <v>9000</v>
      </c>
      <c r="J352" s="45" t="s">
        <v>36</v>
      </c>
    </row>
    <row r="353" spans="1:10" ht="15" customHeight="1" x14ac:dyDescent="0.25">
      <c r="A353" s="21"/>
      <c r="B353" s="43">
        <v>0.57222222222222219</v>
      </c>
      <c r="C353" s="44">
        <v>43288</v>
      </c>
      <c r="D353" s="34" t="s">
        <v>52</v>
      </c>
      <c r="E353" s="33">
        <f t="shared" si="10"/>
        <v>7</v>
      </c>
      <c r="F353" s="34" t="str">
        <f t="shared" si="11"/>
        <v>ff7</v>
      </c>
      <c r="G353" s="45" t="s">
        <v>18</v>
      </c>
      <c r="H353" s="45" t="s">
        <v>330</v>
      </c>
      <c r="I353" s="46">
        <v>15000</v>
      </c>
      <c r="J353" s="45" t="s">
        <v>333</v>
      </c>
    </row>
    <row r="354" spans="1:10" ht="15" customHeight="1" x14ac:dyDescent="0.25">
      <c r="A354" s="21"/>
      <c r="B354" s="43">
        <v>0.63541666666666663</v>
      </c>
      <c r="C354" s="44">
        <v>43288</v>
      </c>
      <c r="D354" s="34" t="s">
        <v>52</v>
      </c>
      <c r="E354" s="33">
        <f t="shared" si="10"/>
        <v>7</v>
      </c>
      <c r="F354" s="34" t="str">
        <f t="shared" si="11"/>
        <v>ff7</v>
      </c>
      <c r="G354" s="45" t="s">
        <v>326</v>
      </c>
      <c r="H354" s="45" t="s">
        <v>331</v>
      </c>
      <c r="I354" s="46">
        <v>12000</v>
      </c>
      <c r="J354" s="45" t="s">
        <v>334</v>
      </c>
    </row>
    <row r="355" spans="1:10" ht="15" customHeight="1" x14ac:dyDescent="0.25">
      <c r="A355" s="21"/>
      <c r="B355" s="47">
        <v>0.33333333333333331</v>
      </c>
      <c r="C355" s="52">
        <v>43288</v>
      </c>
      <c r="D355" s="32" t="s">
        <v>1231</v>
      </c>
      <c r="E355" s="33">
        <f t="shared" si="10"/>
        <v>7</v>
      </c>
      <c r="F355" s="34" t="str">
        <f t="shared" si="11"/>
        <v>mika7</v>
      </c>
      <c r="G355" s="48" t="s">
        <v>1220</v>
      </c>
      <c r="H355" s="48" t="s">
        <v>1223</v>
      </c>
      <c r="I355" s="49">
        <v>9000</v>
      </c>
      <c r="J355" s="45" t="s">
        <v>36</v>
      </c>
    </row>
    <row r="356" spans="1:10" ht="15" customHeight="1" x14ac:dyDescent="0.25">
      <c r="A356" s="21"/>
      <c r="B356" s="47">
        <v>0.32361111111111113</v>
      </c>
      <c r="C356" s="52">
        <v>43288</v>
      </c>
      <c r="D356" s="32" t="s">
        <v>60</v>
      </c>
      <c r="E356" s="33">
        <f t="shared" si="10"/>
        <v>7</v>
      </c>
      <c r="F356" s="34" t="str">
        <f t="shared" si="11"/>
        <v>her7</v>
      </c>
      <c r="G356" s="48" t="s">
        <v>61</v>
      </c>
      <c r="H356" s="48" t="s">
        <v>1138</v>
      </c>
      <c r="I356" s="49">
        <v>12000</v>
      </c>
      <c r="J356" s="45" t="s">
        <v>36</v>
      </c>
    </row>
    <row r="357" spans="1:10" ht="15" customHeight="1" x14ac:dyDescent="0.25">
      <c r="A357" s="21"/>
      <c r="B357" s="47">
        <v>0.35486111111111113</v>
      </c>
      <c r="C357" s="52">
        <v>43288</v>
      </c>
      <c r="D357" s="32" t="s">
        <v>60</v>
      </c>
      <c r="E357" s="33">
        <f t="shared" si="10"/>
        <v>7</v>
      </c>
      <c r="F357" s="34" t="str">
        <f t="shared" si="11"/>
        <v>her7</v>
      </c>
      <c r="G357" s="48" t="s">
        <v>1131</v>
      </c>
      <c r="H357" s="48" t="s">
        <v>1139</v>
      </c>
      <c r="I357" s="49">
        <v>11000</v>
      </c>
      <c r="J357" s="45" t="s">
        <v>36</v>
      </c>
    </row>
    <row r="358" spans="1:10" ht="15" customHeight="1" x14ac:dyDescent="0.25">
      <c r="A358" s="21"/>
      <c r="B358" s="47">
        <v>0.44513888888888892</v>
      </c>
      <c r="C358" s="52">
        <v>43288</v>
      </c>
      <c r="D358" s="32" t="s">
        <v>60</v>
      </c>
      <c r="E358" s="33">
        <f t="shared" si="10"/>
        <v>7</v>
      </c>
      <c r="F358" s="34" t="str">
        <f t="shared" si="11"/>
        <v>her7</v>
      </c>
      <c r="G358" s="48" t="s">
        <v>241</v>
      </c>
      <c r="H358" s="48" t="s">
        <v>1140</v>
      </c>
      <c r="I358" s="49">
        <v>12000</v>
      </c>
      <c r="J358" s="45" t="s">
        <v>1156</v>
      </c>
    </row>
    <row r="359" spans="1:10" ht="15" customHeight="1" x14ac:dyDescent="0.25">
      <c r="A359" s="21"/>
      <c r="B359" s="47">
        <v>0.78194444444444444</v>
      </c>
      <c r="C359" s="52">
        <v>43288</v>
      </c>
      <c r="D359" s="32" t="s">
        <v>60</v>
      </c>
      <c r="E359" s="33">
        <f t="shared" si="10"/>
        <v>7</v>
      </c>
      <c r="F359" s="34" t="str">
        <f t="shared" si="11"/>
        <v>her7</v>
      </c>
      <c r="G359" s="48" t="s">
        <v>725</v>
      </c>
      <c r="H359" s="48" t="s">
        <v>1141</v>
      </c>
      <c r="I359" s="49">
        <v>15000</v>
      </c>
      <c r="J359" s="45" t="s">
        <v>1157</v>
      </c>
    </row>
    <row r="360" spans="1:10" ht="15" customHeight="1" x14ac:dyDescent="0.25">
      <c r="A360" s="21"/>
      <c r="B360" s="47">
        <v>0.79722222222222217</v>
      </c>
      <c r="C360" s="52">
        <v>43288</v>
      </c>
      <c r="D360" s="32" t="s">
        <v>60</v>
      </c>
      <c r="E360" s="33">
        <f t="shared" si="10"/>
        <v>7</v>
      </c>
      <c r="F360" s="34" t="str">
        <f t="shared" si="11"/>
        <v>her7</v>
      </c>
      <c r="G360" s="48" t="s">
        <v>1132</v>
      </c>
      <c r="H360" s="48" t="s">
        <v>432</v>
      </c>
      <c r="I360" s="49">
        <v>11000</v>
      </c>
      <c r="J360" s="45" t="s">
        <v>1158</v>
      </c>
    </row>
    <row r="361" spans="1:10" ht="15" customHeight="1" x14ac:dyDescent="0.25">
      <c r="A361" s="21"/>
      <c r="B361" s="47">
        <v>0.49027777777777781</v>
      </c>
      <c r="C361" s="52">
        <v>43288</v>
      </c>
      <c r="D361" s="32" t="s">
        <v>1185</v>
      </c>
      <c r="E361" s="33">
        <f t="shared" si="10"/>
        <v>7</v>
      </c>
      <c r="F361" s="34" t="str">
        <f t="shared" si="11"/>
        <v>jef7</v>
      </c>
      <c r="G361" s="48" t="s">
        <v>1198</v>
      </c>
      <c r="H361" s="48" t="s">
        <v>1191</v>
      </c>
      <c r="I361" s="49">
        <v>19000</v>
      </c>
      <c r="J361" s="45" t="s">
        <v>1204</v>
      </c>
    </row>
    <row r="362" spans="1:10" ht="15" customHeight="1" x14ac:dyDescent="0.25">
      <c r="A362" s="21"/>
      <c r="B362" s="47">
        <v>0.55625000000000002</v>
      </c>
      <c r="C362" s="52">
        <v>43288</v>
      </c>
      <c r="D362" s="32" t="s">
        <v>1185</v>
      </c>
      <c r="E362" s="33">
        <f t="shared" si="10"/>
        <v>7</v>
      </c>
      <c r="F362" s="34" t="str">
        <f t="shared" si="11"/>
        <v>jef7</v>
      </c>
      <c r="G362" s="48" t="s">
        <v>46</v>
      </c>
      <c r="H362" s="48" t="s">
        <v>428</v>
      </c>
      <c r="I362" s="49">
        <v>9000</v>
      </c>
      <c r="J362" s="45" t="s">
        <v>1205</v>
      </c>
    </row>
    <row r="363" spans="1:10" ht="15" customHeight="1" x14ac:dyDescent="0.25">
      <c r="A363" s="21"/>
      <c r="B363" s="47">
        <v>0.57638888888888895</v>
      </c>
      <c r="C363" s="52">
        <v>43288</v>
      </c>
      <c r="D363" s="32" t="s">
        <v>1185</v>
      </c>
      <c r="E363" s="33">
        <f t="shared" si="10"/>
        <v>7</v>
      </c>
      <c r="F363" s="34" t="str">
        <f t="shared" si="11"/>
        <v>jef7</v>
      </c>
      <c r="G363" s="48" t="s">
        <v>1199</v>
      </c>
      <c r="H363" s="48" t="s">
        <v>1192</v>
      </c>
      <c r="I363" s="49">
        <v>10000</v>
      </c>
      <c r="J363" s="45" t="s">
        <v>1206</v>
      </c>
    </row>
    <row r="364" spans="1:10" ht="15" customHeight="1" x14ac:dyDescent="0.25">
      <c r="A364" s="21"/>
      <c r="B364" s="47">
        <v>0.61944444444444446</v>
      </c>
      <c r="C364" s="52">
        <v>43288</v>
      </c>
      <c r="D364" s="32" t="s">
        <v>1185</v>
      </c>
      <c r="E364" s="33">
        <f t="shared" si="10"/>
        <v>7</v>
      </c>
      <c r="F364" s="34" t="str">
        <f t="shared" si="11"/>
        <v>jef7</v>
      </c>
      <c r="G364" s="48" t="s">
        <v>166</v>
      </c>
      <c r="H364" s="48" t="s">
        <v>344</v>
      </c>
      <c r="I364" s="49">
        <v>18000</v>
      </c>
      <c r="J364" s="45" t="s">
        <v>344</v>
      </c>
    </row>
    <row r="365" spans="1:10" ht="15" customHeight="1" x14ac:dyDescent="0.25">
      <c r="A365" s="21"/>
      <c r="B365" s="47">
        <v>0.67499999999999993</v>
      </c>
      <c r="C365" s="52">
        <v>43288</v>
      </c>
      <c r="D365" s="32" t="s">
        <v>1185</v>
      </c>
      <c r="E365" s="33">
        <f t="shared" si="10"/>
        <v>7</v>
      </c>
      <c r="F365" s="34" t="str">
        <f t="shared" si="11"/>
        <v>jef7</v>
      </c>
      <c r="G365" s="48" t="s">
        <v>124</v>
      </c>
      <c r="H365" s="48" t="s">
        <v>35</v>
      </c>
      <c r="I365" s="49">
        <v>9000</v>
      </c>
      <c r="J365" s="45" t="s">
        <v>1207</v>
      </c>
    </row>
    <row r="366" spans="1:10" ht="15" customHeight="1" x14ac:dyDescent="0.25">
      <c r="A366" s="21"/>
      <c r="B366" s="47">
        <v>0.7631944444444444</v>
      </c>
      <c r="C366" s="52">
        <v>43288</v>
      </c>
      <c r="D366" s="32" t="s">
        <v>1185</v>
      </c>
      <c r="E366" s="33">
        <f t="shared" si="10"/>
        <v>7</v>
      </c>
      <c r="F366" s="34" t="str">
        <f t="shared" si="11"/>
        <v>jef7</v>
      </c>
      <c r="G366" s="48" t="s">
        <v>638</v>
      </c>
      <c r="H366" s="53" t="s">
        <v>163</v>
      </c>
      <c r="I366" s="49">
        <v>14000</v>
      </c>
      <c r="J366" s="45" t="s">
        <v>1208</v>
      </c>
    </row>
    <row r="367" spans="1:10" ht="15" customHeight="1" x14ac:dyDescent="0.25">
      <c r="A367" s="21"/>
      <c r="B367" s="47">
        <v>0.79027777777777775</v>
      </c>
      <c r="C367" s="52">
        <v>43288</v>
      </c>
      <c r="D367" s="32" t="s">
        <v>1185</v>
      </c>
      <c r="E367" s="33">
        <f t="shared" si="10"/>
        <v>7</v>
      </c>
      <c r="F367" s="34" t="str">
        <f t="shared" si="11"/>
        <v>jef7</v>
      </c>
      <c r="G367" s="48" t="s">
        <v>874</v>
      </c>
      <c r="H367" s="48" t="s">
        <v>1193</v>
      </c>
      <c r="I367" s="49">
        <v>12000</v>
      </c>
      <c r="J367" s="45" t="s">
        <v>1209</v>
      </c>
    </row>
    <row r="368" spans="1:10" ht="15" customHeight="1" x14ac:dyDescent="0.25">
      <c r="A368" s="21"/>
      <c r="B368" s="47">
        <v>0.80972222222222223</v>
      </c>
      <c r="C368" s="52">
        <v>43288</v>
      </c>
      <c r="D368" s="32" t="s">
        <v>1185</v>
      </c>
      <c r="E368" s="33">
        <f t="shared" si="10"/>
        <v>7</v>
      </c>
      <c r="F368" s="34" t="str">
        <f t="shared" si="11"/>
        <v>jef7</v>
      </c>
      <c r="G368" s="48" t="s">
        <v>1200</v>
      </c>
      <c r="H368" s="48" t="s">
        <v>365</v>
      </c>
      <c r="I368" s="49">
        <v>15000</v>
      </c>
      <c r="J368" s="45" t="s">
        <v>1210</v>
      </c>
    </row>
    <row r="369" spans="1:10" ht="15" customHeight="1" x14ac:dyDescent="0.25">
      <c r="A369" s="21"/>
      <c r="B369" s="47">
        <v>0.86388888888888893</v>
      </c>
      <c r="C369" s="52">
        <v>43288</v>
      </c>
      <c r="D369" s="32" t="s">
        <v>1185</v>
      </c>
      <c r="E369" s="33">
        <f t="shared" si="10"/>
        <v>7</v>
      </c>
      <c r="F369" s="34" t="str">
        <f t="shared" si="11"/>
        <v>jef7</v>
      </c>
      <c r="G369" s="48" t="s">
        <v>112</v>
      </c>
      <c r="H369" s="48" t="s">
        <v>365</v>
      </c>
      <c r="I369" s="49">
        <v>14000</v>
      </c>
      <c r="J369" s="45" t="s">
        <v>1211</v>
      </c>
    </row>
    <row r="370" spans="1:10" ht="15" customHeight="1" x14ac:dyDescent="0.25">
      <c r="A370" s="21"/>
      <c r="B370" s="43">
        <v>0.55555555555555558</v>
      </c>
      <c r="C370" s="44">
        <v>43288</v>
      </c>
      <c r="D370" s="32" t="s">
        <v>1060</v>
      </c>
      <c r="E370" s="33">
        <f t="shared" si="10"/>
        <v>7</v>
      </c>
      <c r="F370" s="34" t="str">
        <f t="shared" si="11"/>
        <v>jont7</v>
      </c>
      <c r="G370" s="45" t="s">
        <v>462</v>
      </c>
      <c r="H370" s="45" t="s">
        <v>1004</v>
      </c>
      <c r="I370" s="46">
        <v>12000</v>
      </c>
      <c r="J370" s="45" t="s">
        <v>1039</v>
      </c>
    </row>
    <row r="371" spans="1:10" ht="15" customHeight="1" x14ac:dyDescent="0.25">
      <c r="A371" s="21"/>
      <c r="B371" s="43">
        <v>0.57152777777777775</v>
      </c>
      <c r="C371" s="44">
        <v>43288</v>
      </c>
      <c r="D371" s="32" t="s">
        <v>1060</v>
      </c>
      <c r="E371" s="33">
        <f t="shared" si="10"/>
        <v>7</v>
      </c>
      <c r="F371" s="34" t="str">
        <f t="shared" si="11"/>
        <v>jont7</v>
      </c>
      <c r="G371" s="45" t="s">
        <v>980</v>
      </c>
      <c r="H371" s="45" t="s">
        <v>491</v>
      </c>
      <c r="I371" s="46">
        <v>12000</v>
      </c>
      <c r="J371" s="45" t="s">
        <v>1040</v>
      </c>
    </row>
    <row r="372" spans="1:10" ht="15" customHeight="1" x14ac:dyDescent="0.25">
      <c r="A372" s="21"/>
      <c r="B372" s="43">
        <v>0.63611111111111118</v>
      </c>
      <c r="C372" s="44">
        <v>43288</v>
      </c>
      <c r="D372" s="32" t="s">
        <v>1060</v>
      </c>
      <c r="E372" s="33">
        <f t="shared" si="10"/>
        <v>7</v>
      </c>
      <c r="F372" s="34" t="str">
        <f t="shared" si="11"/>
        <v>jont7</v>
      </c>
      <c r="G372" s="45" t="s">
        <v>69</v>
      </c>
      <c r="H372" s="45" t="s">
        <v>1005</v>
      </c>
      <c r="I372" s="46">
        <v>12000</v>
      </c>
      <c r="J372" s="45" t="s">
        <v>1041</v>
      </c>
    </row>
    <row r="373" spans="1:10" ht="15" customHeight="1" x14ac:dyDescent="0.25">
      <c r="A373" s="21"/>
      <c r="B373" s="43">
        <v>0.68472222222222223</v>
      </c>
      <c r="C373" s="44">
        <v>43288</v>
      </c>
      <c r="D373" s="32" t="s">
        <v>1060</v>
      </c>
      <c r="E373" s="33">
        <f t="shared" si="10"/>
        <v>7</v>
      </c>
      <c r="F373" s="34" t="str">
        <f t="shared" si="11"/>
        <v>jont7</v>
      </c>
      <c r="G373" s="45" t="s">
        <v>981</v>
      </c>
      <c r="H373" s="45" t="s">
        <v>1006</v>
      </c>
      <c r="I373" s="46">
        <v>16000</v>
      </c>
      <c r="J373" s="45" t="s">
        <v>1042</v>
      </c>
    </row>
    <row r="374" spans="1:10" ht="15" customHeight="1" x14ac:dyDescent="0.25">
      <c r="A374" s="21"/>
      <c r="B374" s="43">
        <v>0.73611111111111116</v>
      </c>
      <c r="C374" s="44">
        <v>43288</v>
      </c>
      <c r="D374" s="32" t="s">
        <v>1060</v>
      </c>
      <c r="E374" s="33">
        <f t="shared" si="10"/>
        <v>7</v>
      </c>
      <c r="F374" s="34" t="str">
        <f t="shared" si="11"/>
        <v>jont7</v>
      </c>
      <c r="G374" s="45" t="s">
        <v>126</v>
      </c>
      <c r="H374" s="45" t="s">
        <v>135</v>
      </c>
      <c r="I374" s="46">
        <v>16000</v>
      </c>
      <c r="J374" s="45" t="s">
        <v>1043</v>
      </c>
    </row>
    <row r="375" spans="1:10" ht="15" customHeight="1" x14ac:dyDescent="0.25">
      <c r="A375" s="21"/>
      <c r="B375" s="43">
        <v>0.78680555555555554</v>
      </c>
      <c r="C375" s="44">
        <v>43288</v>
      </c>
      <c r="D375" s="32" t="s">
        <v>1060</v>
      </c>
      <c r="E375" s="33">
        <f t="shared" si="10"/>
        <v>7</v>
      </c>
      <c r="F375" s="34" t="str">
        <f t="shared" si="11"/>
        <v>jont7</v>
      </c>
      <c r="G375" s="45" t="s">
        <v>982</v>
      </c>
      <c r="H375" s="45" t="s">
        <v>1007</v>
      </c>
      <c r="I375" s="46">
        <v>17000</v>
      </c>
      <c r="J375" s="45" t="s">
        <v>1044</v>
      </c>
    </row>
    <row r="376" spans="1:10" ht="15" customHeight="1" x14ac:dyDescent="0.25">
      <c r="A376" s="21"/>
      <c r="B376" s="43">
        <v>0.7895833333333333</v>
      </c>
      <c r="C376" s="44">
        <v>43288</v>
      </c>
      <c r="D376" s="32" t="s">
        <v>1060</v>
      </c>
      <c r="E376" s="33">
        <f t="shared" si="10"/>
        <v>7</v>
      </c>
      <c r="F376" s="34" t="str">
        <f t="shared" si="11"/>
        <v>jont7</v>
      </c>
      <c r="G376" s="45" t="s">
        <v>462</v>
      </c>
      <c r="H376" s="45" t="s">
        <v>391</v>
      </c>
      <c r="I376" s="46">
        <v>11000</v>
      </c>
      <c r="J376" s="45" t="s">
        <v>1045</v>
      </c>
    </row>
    <row r="377" spans="1:10" ht="15" customHeight="1" x14ac:dyDescent="0.25">
      <c r="A377" s="21"/>
      <c r="B377" s="43">
        <v>0.84166666666666667</v>
      </c>
      <c r="C377" s="44">
        <v>43288</v>
      </c>
      <c r="D377" s="32" t="s">
        <v>1060</v>
      </c>
      <c r="E377" s="33">
        <f t="shared" si="10"/>
        <v>7</v>
      </c>
      <c r="F377" s="34" t="str">
        <f t="shared" si="11"/>
        <v>jont7</v>
      </c>
      <c r="G377" s="45" t="s">
        <v>983</v>
      </c>
      <c r="H377" s="45" t="s">
        <v>99</v>
      </c>
      <c r="I377" s="46">
        <v>11000</v>
      </c>
      <c r="J377" s="45" t="s">
        <v>1046</v>
      </c>
    </row>
    <row r="378" spans="1:10" ht="15" customHeight="1" x14ac:dyDescent="0.25">
      <c r="A378" s="21"/>
      <c r="B378" s="43">
        <v>0.84513888888888899</v>
      </c>
      <c r="C378" s="44">
        <v>43288</v>
      </c>
      <c r="D378" s="32" t="s">
        <v>1060</v>
      </c>
      <c r="E378" s="33">
        <f t="shared" si="10"/>
        <v>7</v>
      </c>
      <c r="F378" s="34" t="str">
        <f t="shared" si="11"/>
        <v>jont7</v>
      </c>
      <c r="G378" s="45" t="s">
        <v>984</v>
      </c>
      <c r="H378" s="45" t="s">
        <v>1008</v>
      </c>
      <c r="I378" s="46">
        <v>11000</v>
      </c>
      <c r="J378" s="45" t="s">
        <v>1047</v>
      </c>
    </row>
    <row r="379" spans="1:10" ht="15" customHeight="1" x14ac:dyDescent="0.25">
      <c r="A379" s="21"/>
      <c r="B379" s="43">
        <v>0.87569444444444444</v>
      </c>
      <c r="C379" s="44">
        <v>43288</v>
      </c>
      <c r="D379" s="32" t="s">
        <v>1060</v>
      </c>
      <c r="E379" s="33">
        <f t="shared" si="10"/>
        <v>7</v>
      </c>
      <c r="F379" s="34" t="str">
        <f t="shared" si="11"/>
        <v>jont7</v>
      </c>
      <c r="G379" s="45" t="s">
        <v>985</v>
      </c>
      <c r="H379" s="45" t="s">
        <v>365</v>
      </c>
      <c r="I379" s="46">
        <v>12000</v>
      </c>
      <c r="J379" s="45" t="s">
        <v>1048</v>
      </c>
    </row>
    <row r="380" spans="1:10" ht="15" customHeight="1" x14ac:dyDescent="0.25">
      <c r="A380" s="21"/>
      <c r="B380" s="43">
        <v>0.91319444444444453</v>
      </c>
      <c r="C380" s="44">
        <v>43288</v>
      </c>
      <c r="D380" s="32" t="s">
        <v>1060</v>
      </c>
      <c r="E380" s="33">
        <f t="shared" si="10"/>
        <v>7</v>
      </c>
      <c r="F380" s="34" t="str">
        <f t="shared" si="11"/>
        <v>jont7</v>
      </c>
      <c r="G380" s="45" t="s">
        <v>981</v>
      </c>
      <c r="H380" s="45" t="s">
        <v>1009</v>
      </c>
      <c r="I380" s="46">
        <v>14000</v>
      </c>
      <c r="J380" s="45" t="s">
        <v>36</v>
      </c>
    </row>
    <row r="381" spans="1:10" ht="15" customHeight="1" x14ac:dyDescent="0.25">
      <c r="A381" s="21"/>
      <c r="B381" s="43">
        <v>0.4145833333333333</v>
      </c>
      <c r="C381" s="44">
        <v>43288</v>
      </c>
      <c r="D381" s="34" t="s">
        <v>53</v>
      </c>
      <c r="E381" s="33">
        <f t="shared" si="10"/>
        <v>7</v>
      </c>
      <c r="F381" s="34" t="str">
        <f t="shared" si="11"/>
        <v>js7</v>
      </c>
      <c r="G381" s="45" t="s">
        <v>186</v>
      </c>
      <c r="H381" s="45" t="s">
        <v>489</v>
      </c>
      <c r="I381" s="46">
        <v>17000</v>
      </c>
      <c r="J381" s="45" t="s">
        <v>496</v>
      </c>
    </row>
    <row r="382" spans="1:10" ht="15" customHeight="1" x14ac:dyDescent="0.25">
      <c r="A382" s="21"/>
      <c r="B382" s="43">
        <v>0.44236111111111115</v>
      </c>
      <c r="C382" s="44">
        <v>43288</v>
      </c>
      <c r="D382" s="34" t="s">
        <v>53</v>
      </c>
      <c r="E382" s="33">
        <f t="shared" si="10"/>
        <v>7</v>
      </c>
      <c r="F382" s="34" t="str">
        <f t="shared" si="11"/>
        <v>js7</v>
      </c>
      <c r="G382" s="45" t="s">
        <v>352</v>
      </c>
      <c r="H382" s="45" t="s">
        <v>134</v>
      </c>
      <c r="I382" s="46">
        <v>9000</v>
      </c>
      <c r="J382" s="45" t="s">
        <v>36</v>
      </c>
    </row>
    <row r="383" spans="1:10" ht="15" customHeight="1" x14ac:dyDescent="0.25">
      <c r="A383" s="21"/>
      <c r="B383" s="43">
        <v>0.48472222222222222</v>
      </c>
      <c r="C383" s="44">
        <v>43288</v>
      </c>
      <c r="D383" s="34" t="s">
        <v>53</v>
      </c>
      <c r="E383" s="33">
        <f t="shared" si="10"/>
        <v>7</v>
      </c>
      <c r="F383" s="34" t="str">
        <f t="shared" si="11"/>
        <v>js7</v>
      </c>
      <c r="G383" s="45" t="s">
        <v>486</v>
      </c>
      <c r="H383" s="45" t="s">
        <v>490</v>
      </c>
      <c r="I383" s="46">
        <v>10000</v>
      </c>
      <c r="J383" s="45" t="s">
        <v>36</v>
      </c>
    </row>
    <row r="384" spans="1:10" ht="15" customHeight="1" x14ac:dyDescent="0.25">
      <c r="A384" s="21"/>
      <c r="B384" s="43">
        <v>0.51527777777777783</v>
      </c>
      <c r="C384" s="44">
        <v>43288</v>
      </c>
      <c r="D384" s="34" t="s">
        <v>53</v>
      </c>
      <c r="E384" s="33">
        <f t="shared" si="10"/>
        <v>7</v>
      </c>
      <c r="F384" s="34" t="str">
        <f t="shared" si="11"/>
        <v>js7</v>
      </c>
      <c r="G384" s="45" t="s">
        <v>487</v>
      </c>
      <c r="H384" s="45" t="s">
        <v>491</v>
      </c>
      <c r="I384" s="46">
        <v>11000</v>
      </c>
      <c r="J384" s="45" t="s">
        <v>36</v>
      </c>
    </row>
    <row r="385" spans="1:10" ht="15" customHeight="1" x14ac:dyDescent="0.25">
      <c r="A385" s="21"/>
      <c r="B385" s="43">
        <v>0.53472222222222221</v>
      </c>
      <c r="C385" s="44">
        <v>43288</v>
      </c>
      <c r="D385" s="34" t="s">
        <v>53</v>
      </c>
      <c r="E385" s="33">
        <f t="shared" si="10"/>
        <v>7</v>
      </c>
      <c r="F385" s="34" t="str">
        <f t="shared" si="11"/>
        <v>js7</v>
      </c>
      <c r="G385" s="45" t="s">
        <v>126</v>
      </c>
      <c r="H385" s="45" t="s">
        <v>492</v>
      </c>
      <c r="I385" s="46">
        <v>10000</v>
      </c>
      <c r="J385" s="45" t="s">
        <v>36</v>
      </c>
    </row>
    <row r="386" spans="1:10" ht="15" customHeight="1" x14ac:dyDescent="0.25">
      <c r="A386" s="21"/>
      <c r="B386" s="43">
        <v>0.55833333333333335</v>
      </c>
      <c r="C386" s="44">
        <v>43288</v>
      </c>
      <c r="D386" s="34" t="s">
        <v>53</v>
      </c>
      <c r="E386" s="33">
        <f t="shared" si="10"/>
        <v>7</v>
      </c>
      <c r="F386" s="34" t="str">
        <f t="shared" si="11"/>
        <v>js7</v>
      </c>
      <c r="G386" s="45" t="s">
        <v>130</v>
      </c>
      <c r="H386" s="45" t="s">
        <v>35</v>
      </c>
      <c r="I386" s="46">
        <v>8000</v>
      </c>
      <c r="J386" s="45" t="s">
        <v>497</v>
      </c>
    </row>
    <row r="387" spans="1:10" ht="15" customHeight="1" x14ac:dyDescent="0.25">
      <c r="A387" s="21"/>
      <c r="B387" s="43">
        <v>0.58680555555555558</v>
      </c>
      <c r="C387" s="44">
        <v>43288</v>
      </c>
      <c r="D387" s="34" t="s">
        <v>53</v>
      </c>
      <c r="E387" s="33">
        <f t="shared" si="10"/>
        <v>7</v>
      </c>
      <c r="F387" s="34" t="str">
        <f t="shared" si="11"/>
        <v>js7</v>
      </c>
      <c r="G387" s="45" t="s">
        <v>325</v>
      </c>
      <c r="H387" s="45" t="s">
        <v>135</v>
      </c>
      <c r="I387" s="46">
        <v>8000</v>
      </c>
      <c r="J387" s="45" t="s">
        <v>498</v>
      </c>
    </row>
    <row r="388" spans="1:10" ht="15" customHeight="1" x14ac:dyDescent="0.25">
      <c r="A388" s="21"/>
      <c r="B388" s="43">
        <v>0.70416666666666661</v>
      </c>
      <c r="C388" s="44">
        <v>43288</v>
      </c>
      <c r="D388" s="34" t="s">
        <v>53</v>
      </c>
      <c r="E388" s="33">
        <f t="shared" ref="E388:E451" si="12">DAY(C388)</f>
        <v>7</v>
      </c>
      <c r="F388" s="34" t="str">
        <f t="shared" ref="F388:F451" si="13">D388&amp;E388</f>
        <v>js7</v>
      </c>
      <c r="G388" s="45" t="s">
        <v>123</v>
      </c>
      <c r="H388" s="45" t="s">
        <v>365</v>
      </c>
      <c r="I388" s="46">
        <v>10000</v>
      </c>
      <c r="J388" s="45" t="s">
        <v>499</v>
      </c>
    </row>
    <row r="389" spans="1:10" ht="15" customHeight="1" x14ac:dyDescent="0.25">
      <c r="A389" s="21"/>
      <c r="B389" s="43">
        <v>0.74930555555555556</v>
      </c>
      <c r="C389" s="44">
        <v>43288</v>
      </c>
      <c r="D389" s="34" t="s">
        <v>53</v>
      </c>
      <c r="E389" s="33">
        <f t="shared" si="12"/>
        <v>7</v>
      </c>
      <c r="F389" s="34" t="str">
        <f t="shared" si="13"/>
        <v>js7</v>
      </c>
      <c r="G389" s="45" t="s">
        <v>57</v>
      </c>
      <c r="H389" s="45" t="s">
        <v>493</v>
      </c>
      <c r="I389" s="46">
        <v>10000</v>
      </c>
      <c r="J389" s="45" t="s">
        <v>500</v>
      </c>
    </row>
    <row r="390" spans="1:10" ht="15" customHeight="1" x14ac:dyDescent="0.25">
      <c r="A390" s="21"/>
      <c r="B390" s="43">
        <v>0.78611111111111109</v>
      </c>
      <c r="C390" s="44">
        <v>43288</v>
      </c>
      <c r="D390" s="34" t="s">
        <v>53</v>
      </c>
      <c r="E390" s="33">
        <f t="shared" si="12"/>
        <v>7</v>
      </c>
      <c r="F390" s="34" t="str">
        <f t="shared" si="13"/>
        <v>js7</v>
      </c>
      <c r="G390" s="45" t="s">
        <v>158</v>
      </c>
      <c r="H390" s="45" t="s">
        <v>494</v>
      </c>
      <c r="I390" s="46">
        <v>11000</v>
      </c>
      <c r="J390" s="45" t="s">
        <v>501</v>
      </c>
    </row>
    <row r="391" spans="1:10" ht="15" customHeight="1" x14ac:dyDescent="0.25">
      <c r="A391" s="21"/>
      <c r="B391" s="43">
        <v>0.79583333333333339</v>
      </c>
      <c r="C391" s="44">
        <v>43288</v>
      </c>
      <c r="D391" s="34" t="s">
        <v>53</v>
      </c>
      <c r="E391" s="33">
        <f t="shared" si="12"/>
        <v>7</v>
      </c>
      <c r="F391" s="34" t="str">
        <f t="shared" si="13"/>
        <v>js7</v>
      </c>
      <c r="G391" s="45" t="s">
        <v>488</v>
      </c>
      <c r="H391" s="45" t="s">
        <v>495</v>
      </c>
      <c r="I391" s="46">
        <v>17000</v>
      </c>
      <c r="J391" s="45" t="s">
        <v>502</v>
      </c>
    </row>
    <row r="392" spans="1:10" ht="15" customHeight="1" x14ac:dyDescent="0.25">
      <c r="A392" s="21"/>
      <c r="B392" s="43">
        <v>0.30208333333333331</v>
      </c>
      <c r="C392" s="44">
        <v>43288</v>
      </c>
      <c r="D392" s="34" t="s">
        <v>49</v>
      </c>
      <c r="E392" s="33">
        <f t="shared" si="12"/>
        <v>7</v>
      </c>
      <c r="F392" s="34" t="str">
        <f t="shared" si="13"/>
        <v>mg7</v>
      </c>
      <c r="G392" s="45" t="s">
        <v>633</v>
      </c>
      <c r="H392" s="45" t="s">
        <v>643</v>
      </c>
      <c r="I392" s="46">
        <v>16000</v>
      </c>
      <c r="J392" s="45" t="s">
        <v>36</v>
      </c>
    </row>
    <row r="393" spans="1:10" ht="15" customHeight="1" x14ac:dyDescent="0.25">
      <c r="A393" s="21"/>
      <c r="B393" s="43">
        <v>0.31319444444444444</v>
      </c>
      <c r="C393" s="44">
        <v>43288</v>
      </c>
      <c r="D393" s="34" t="s">
        <v>49</v>
      </c>
      <c r="E393" s="33">
        <f t="shared" si="12"/>
        <v>7</v>
      </c>
      <c r="F393" s="34" t="str">
        <f t="shared" si="13"/>
        <v>mg7</v>
      </c>
      <c r="G393" s="45" t="s">
        <v>634</v>
      </c>
      <c r="H393" s="45" t="s">
        <v>403</v>
      </c>
      <c r="I393" s="46">
        <v>18000</v>
      </c>
      <c r="J393" s="45" t="s">
        <v>36</v>
      </c>
    </row>
    <row r="394" spans="1:10" ht="15" customHeight="1" x14ac:dyDescent="0.25">
      <c r="A394" s="21"/>
      <c r="B394" s="43">
        <v>0.3576388888888889</v>
      </c>
      <c r="C394" s="44">
        <v>43288</v>
      </c>
      <c r="D394" s="34" t="s">
        <v>49</v>
      </c>
      <c r="E394" s="33">
        <f t="shared" si="12"/>
        <v>7</v>
      </c>
      <c r="F394" s="34" t="str">
        <f t="shared" si="13"/>
        <v>mg7</v>
      </c>
      <c r="G394" s="45" t="s">
        <v>239</v>
      </c>
      <c r="H394" s="45" t="s">
        <v>644</v>
      </c>
      <c r="I394" s="46">
        <v>9000</v>
      </c>
      <c r="J394" s="45" t="s">
        <v>653</v>
      </c>
    </row>
    <row r="395" spans="1:10" ht="15" customHeight="1" x14ac:dyDescent="0.25">
      <c r="A395" s="21"/>
      <c r="B395" s="43">
        <v>0.37222222222222223</v>
      </c>
      <c r="C395" s="44">
        <v>43288</v>
      </c>
      <c r="D395" s="34" t="s">
        <v>49</v>
      </c>
      <c r="E395" s="33">
        <f t="shared" si="12"/>
        <v>7</v>
      </c>
      <c r="F395" s="34" t="str">
        <f t="shared" si="13"/>
        <v>mg7</v>
      </c>
      <c r="G395" s="45" t="s">
        <v>299</v>
      </c>
      <c r="H395" s="45" t="s">
        <v>645</v>
      </c>
      <c r="I395" s="46">
        <v>10000</v>
      </c>
      <c r="J395" s="45" t="s">
        <v>654</v>
      </c>
    </row>
    <row r="396" spans="1:10" ht="15" customHeight="1" x14ac:dyDescent="0.25">
      <c r="A396" s="21"/>
      <c r="B396" s="43">
        <v>0.3979166666666667</v>
      </c>
      <c r="C396" s="44">
        <v>43288</v>
      </c>
      <c r="D396" s="34" t="s">
        <v>49</v>
      </c>
      <c r="E396" s="33">
        <f t="shared" si="12"/>
        <v>7</v>
      </c>
      <c r="F396" s="34" t="str">
        <f t="shared" si="13"/>
        <v>mg7</v>
      </c>
      <c r="G396" s="45" t="s">
        <v>635</v>
      </c>
      <c r="H396" s="45" t="s">
        <v>62</v>
      </c>
      <c r="I396" s="46">
        <v>16000</v>
      </c>
      <c r="J396" s="45" t="s">
        <v>655</v>
      </c>
    </row>
    <row r="397" spans="1:10" ht="15" customHeight="1" x14ac:dyDescent="0.25">
      <c r="A397" s="21"/>
      <c r="B397" s="43">
        <v>0.4291666666666667</v>
      </c>
      <c r="C397" s="44">
        <v>43288</v>
      </c>
      <c r="D397" s="34" t="s">
        <v>49</v>
      </c>
      <c r="E397" s="33">
        <f t="shared" si="12"/>
        <v>7</v>
      </c>
      <c r="F397" s="34" t="str">
        <f t="shared" si="13"/>
        <v>mg7</v>
      </c>
      <c r="G397" s="45" t="s">
        <v>113</v>
      </c>
      <c r="H397" s="45" t="s">
        <v>646</v>
      </c>
      <c r="I397" s="46">
        <v>17000</v>
      </c>
      <c r="J397" s="45" t="s">
        <v>656</v>
      </c>
    </row>
    <row r="398" spans="1:10" ht="15" customHeight="1" x14ac:dyDescent="0.25">
      <c r="A398" s="21"/>
      <c r="B398" s="43">
        <v>0.53125</v>
      </c>
      <c r="C398" s="44">
        <v>43288</v>
      </c>
      <c r="D398" s="34" t="s">
        <v>49</v>
      </c>
      <c r="E398" s="33">
        <f t="shared" si="12"/>
        <v>7</v>
      </c>
      <c r="F398" s="34" t="str">
        <f t="shared" si="13"/>
        <v>mg7</v>
      </c>
      <c r="G398" s="45" t="s">
        <v>210</v>
      </c>
      <c r="H398" s="45" t="s">
        <v>647</v>
      </c>
      <c r="I398" s="46">
        <v>10000</v>
      </c>
      <c r="J398" s="45" t="s">
        <v>657</v>
      </c>
    </row>
    <row r="399" spans="1:10" ht="15" customHeight="1" x14ac:dyDescent="0.25">
      <c r="A399" s="21"/>
      <c r="B399" s="43">
        <v>0.5708333333333333</v>
      </c>
      <c r="C399" s="44">
        <v>43288</v>
      </c>
      <c r="D399" s="34" t="s">
        <v>49</v>
      </c>
      <c r="E399" s="33">
        <f t="shared" si="12"/>
        <v>7</v>
      </c>
      <c r="F399" s="34" t="str">
        <f t="shared" si="13"/>
        <v>mg7</v>
      </c>
      <c r="G399" s="45" t="s">
        <v>124</v>
      </c>
      <c r="H399" s="45" t="s">
        <v>648</v>
      </c>
      <c r="I399" s="46">
        <v>8000</v>
      </c>
      <c r="J399" s="45" t="s">
        <v>658</v>
      </c>
    </row>
    <row r="400" spans="1:10" ht="15" customHeight="1" x14ac:dyDescent="0.25">
      <c r="A400" s="21"/>
      <c r="B400" s="43">
        <v>0.7319444444444444</v>
      </c>
      <c r="C400" s="44">
        <v>43288</v>
      </c>
      <c r="D400" s="34" t="s">
        <v>49</v>
      </c>
      <c r="E400" s="33">
        <f t="shared" si="12"/>
        <v>7</v>
      </c>
      <c r="F400" s="34" t="str">
        <f t="shared" si="13"/>
        <v>mg7</v>
      </c>
      <c r="G400" s="45" t="s">
        <v>636</v>
      </c>
      <c r="H400" s="45" t="s">
        <v>649</v>
      </c>
      <c r="I400" s="46">
        <v>12000</v>
      </c>
      <c r="J400" s="45" t="s">
        <v>659</v>
      </c>
    </row>
    <row r="401" spans="1:10" ht="15" customHeight="1" x14ac:dyDescent="0.25">
      <c r="A401" s="21"/>
      <c r="B401" s="43">
        <v>0.76041666666666663</v>
      </c>
      <c r="C401" s="44">
        <v>43288</v>
      </c>
      <c r="D401" s="34" t="s">
        <v>49</v>
      </c>
      <c r="E401" s="33">
        <f t="shared" si="12"/>
        <v>7</v>
      </c>
      <c r="F401" s="34" t="str">
        <f t="shared" si="13"/>
        <v>mg7</v>
      </c>
      <c r="G401" s="45" t="s">
        <v>637</v>
      </c>
      <c r="H401" s="45" t="s">
        <v>428</v>
      </c>
      <c r="I401" s="46">
        <v>10000</v>
      </c>
      <c r="J401" s="45" t="s">
        <v>660</v>
      </c>
    </row>
    <row r="402" spans="1:10" ht="15" customHeight="1" x14ac:dyDescent="0.25">
      <c r="A402" s="21"/>
      <c r="B402" s="43">
        <v>0.78472222222222221</v>
      </c>
      <c r="C402" s="44">
        <v>43288</v>
      </c>
      <c r="D402" s="34" t="s">
        <v>49</v>
      </c>
      <c r="E402" s="33">
        <f t="shared" si="12"/>
        <v>7</v>
      </c>
      <c r="F402" s="34" t="str">
        <f t="shared" si="13"/>
        <v>mg7</v>
      </c>
      <c r="G402" s="45" t="s">
        <v>638</v>
      </c>
      <c r="H402" s="45" t="s">
        <v>530</v>
      </c>
      <c r="I402" s="46">
        <v>16000</v>
      </c>
      <c r="J402" s="45" t="s">
        <v>661</v>
      </c>
    </row>
    <row r="403" spans="1:10" ht="15" customHeight="1" x14ac:dyDescent="0.25">
      <c r="A403" s="21"/>
      <c r="B403" s="43">
        <v>0.82500000000000007</v>
      </c>
      <c r="C403" s="44">
        <v>43288</v>
      </c>
      <c r="D403" s="34" t="s">
        <v>49</v>
      </c>
      <c r="E403" s="33">
        <f t="shared" si="12"/>
        <v>7</v>
      </c>
      <c r="F403" s="34" t="str">
        <f t="shared" si="13"/>
        <v>mg7</v>
      </c>
      <c r="G403" s="45" t="s">
        <v>67</v>
      </c>
      <c r="H403" s="45" t="s">
        <v>592</v>
      </c>
      <c r="I403" s="46">
        <v>11000</v>
      </c>
      <c r="J403" s="45" t="s">
        <v>662</v>
      </c>
    </row>
    <row r="404" spans="1:10" ht="15" customHeight="1" x14ac:dyDescent="0.25">
      <c r="A404" s="21"/>
      <c r="B404" s="43">
        <v>0.84097222222222223</v>
      </c>
      <c r="C404" s="44">
        <v>43288</v>
      </c>
      <c r="D404" s="34" t="s">
        <v>49</v>
      </c>
      <c r="E404" s="33">
        <f t="shared" si="12"/>
        <v>7</v>
      </c>
      <c r="F404" s="34" t="str">
        <f t="shared" si="13"/>
        <v>mg7</v>
      </c>
      <c r="G404" s="45" t="s">
        <v>639</v>
      </c>
      <c r="H404" s="45" t="s">
        <v>650</v>
      </c>
      <c r="I404" s="46">
        <v>13000</v>
      </c>
      <c r="J404" s="45" t="s">
        <v>663</v>
      </c>
    </row>
    <row r="405" spans="1:10" ht="15" customHeight="1" x14ac:dyDescent="0.25">
      <c r="A405" s="21"/>
      <c r="B405" s="43">
        <v>0.8652777777777777</v>
      </c>
      <c r="C405" s="44">
        <v>43288</v>
      </c>
      <c r="D405" s="34" t="s">
        <v>49</v>
      </c>
      <c r="E405" s="33">
        <f t="shared" si="12"/>
        <v>7</v>
      </c>
      <c r="F405" s="34" t="str">
        <f t="shared" si="13"/>
        <v>mg7</v>
      </c>
      <c r="G405" s="45" t="s">
        <v>640</v>
      </c>
      <c r="H405" s="45" t="s">
        <v>135</v>
      </c>
      <c r="I405" s="46">
        <v>15000</v>
      </c>
      <c r="J405" s="45" t="s">
        <v>36</v>
      </c>
    </row>
    <row r="406" spans="1:10" ht="15" customHeight="1" x14ac:dyDescent="0.25">
      <c r="A406" s="21"/>
      <c r="B406" s="43">
        <v>0.8979166666666667</v>
      </c>
      <c r="C406" s="44">
        <v>43288</v>
      </c>
      <c r="D406" s="34" t="s">
        <v>49</v>
      </c>
      <c r="E406" s="33">
        <f t="shared" si="12"/>
        <v>7</v>
      </c>
      <c r="F406" s="34" t="str">
        <f t="shared" si="13"/>
        <v>mg7</v>
      </c>
      <c r="G406" s="45" t="s">
        <v>641</v>
      </c>
      <c r="H406" s="45" t="s">
        <v>651</v>
      </c>
      <c r="I406" s="46">
        <v>14000</v>
      </c>
      <c r="J406" s="45" t="s">
        <v>664</v>
      </c>
    </row>
    <row r="407" spans="1:10" ht="15" customHeight="1" x14ac:dyDescent="0.25">
      <c r="A407" s="21"/>
      <c r="B407" s="43">
        <v>0.92986111111111114</v>
      </c>
      <c r="C407" s="44">
        <v>43288</v>
      </c>
      <c r="D407" s="34" t="s">
        <v>49</v>
      </c>
      <c r="E407" s="33">
        <f t="shared" si="12"/>
        <v>7</v>
      </c>
      <c r="F407" s="34" t="str">
        <f t="shared" si="13"/>
        <v>mg7</v>
      </c>
      <c r="G407" s="45" t="s">
        <v>642</v>
      </c>
      <c r="H407" s="45" t="s">
        <v>652</v>
      </c>
      <c r="I407" s="46">
        <v>12000</v>
      </c>
      <c r="J407" s="45" t="s">
        <v>665</v>
      </c>
    </row>
    <row r="408" spans="1:10" ht="15" customHeight="1" x14ac:dyDescent="0.25">
      <c r="A408" s="21"/>
      <c r="B408" s="47">
        <v>0.33333333333333331</v>
      </c>
      <c r="C408" s="52">
        <v>43288</v>
      </c>
      <c r="D408" s="32" t="s">
        <v>1231</v>
      </c>
      <c r="E408" s="33">
        <f t="shared" si="12"/>
        <v>7</v>
      </c>
      <c r="F408" s="34" t="str">
        <f t="shared" si="13"/>
        <v>mika7</v>
      </c>
      <c r="G408" s="48" t="s">
        <v>1220</v>
      </c>
      <c r="H408" s="48" t="s">
        <v>1223</v>
      </c>
      <c r="I408" s="49">
        <v>9000</v>
      </c>
      <c r="J408" s="45" t="s">
        <v>36</v>
      </c>
    </row>
    <row r="409" spans="1:10" ht="15" customHeight="1" x14ac:dyDescent="0.25">
      <c r="A409" s="21"/>
      <c r="B409" s="43">
        <v>0.48958333333333331</v>
      </c>
      <c r="C409" s="44">
        <v>43288</v>
      </c>
      <c r="D409" s="32" t="s">
        <v>1121</v>
      </c>
      <c r="E409" s="33">
        <f t="shared" si="12"/>
        <v>7</v>
      </c>
      <c r="F409" s="34" t="str">
        <f t="shared" si="13"/>
        <v>sam7</v>
      </c>
      <c r="G409" s="45" t="s">
        <v>115</v>
      </c>
      <c r="H409" s="45" t="s">
        <v>193</v>
      </c>
      <c r="I409" s="46">
        <v>11000</v>
      </c>
      <c r="J409" s="45" t="s">
        <v>178</v>
      </c>
    </row>
    <row r="410" spans="1:10" ht="15" customHeight="1" x14ac:dyDescent="0.25">
      <c r="A410" s="21"/>
      <c r="B410" s="43">
        <v>0.79166666666666663</v>
      </c>
      <c r="C410" s="44">
        <v>43288</v>
      </c>
      <c r="D410" s="32" t="s">
        <v>51</v>
      </c>
      <c r="E410" s="33">
        <f t="shared" si="12"/>
        <v>7</v>
      </c>
      <c r="F410" s="34" t="str">
        <f t="shared" si="13"/>
        <v>kw7</v>
      </c>
      <c r="G410" s="45" t="s">
        <v>763</v>
      </c>
      <c r="H410" s="45" t="s">
        <v>761</v>
      </c>
      <c r="I410" s="46">
        <v>11000</v>
      </c>
      <c r="J410" s="45" t="s">
        <v>768</v>
      </c>
    </row>
    <row r="411" spans="1:10" ht="15" customHeight="1" x14ac:dyDescent="0.25">
      <c r="A411" s="21"/>
      <c r="B411" s="43">
        <v>0.80208333333333337</v>
      </c>
      <c r="C411" s="44">
        <v>43288</v>
      </c>
      <c r="D411" s="32" t="s">
        <v>51</v>
      </c>
      <c r="E411" s="33">
        <f t="shared" si="12"/>
        <v>7</v>
      </c>
      <c r="F411" s="34" t="str">
        <f t="shared" si="13"/>
        <v>kw7</v>
      </c>
      <c r="G411" s="45" t="s">
        <v>764</v>
      </c>
      <c r="H411" s="45" t="s">
        <v>76</v>
      </c>
      <c r="I411" s="46">
        <v>9000</v>
      </c>
      <c r="J411" s="45" t="s">
        <v>769</v>
      </c>
    </row>
    <row r="412" spans="1:10" ht="15" customHeight="1" x14ac:dyDescent="0.25">
      <c r="A412" s="21"/>
      <c r="B412" s="43">
        <v>0.84236111111111101</v>
      </c>
      <c r="C412" s="44">
        <v>43288</v>
      </c>
      <c r="D412" s="32" t="s">
        <v>51</v>
      </c>
      <c r="E412" s="33">
        <f t="shared" si="12"/>
        <v>7</v>
      </c>
      <c r="F412" s="34" t="str">
        <f t="shared" si="13"/>
        <v>kw7</v>
      </c>
      <c r="G412" s="45" t="s">
        <v>765</v>
      </c>
      <c r="H412" s="45" t="s">
        <v>766</v>
      </c>
      <c r="I412" s="46">
        <v>9000</v>
      </c>
      <c r="J412" s="45" t="s">
        <v>770</v>
      </c>
    </row>
    <row r="413" spans="1:10" ht="15" customHeight="1" x14ac:dyDescent="0.25">
      <c r="A413" s="21"/>
      <c r="B413" s="43">
        <v>0.86875000000000002</v>
      </c>
      <c r="C413" s="44">
        <v>43288</v>
      </c>
      <c r="D413" s="32" t="s">
        <v>51</v>
      </c>
      <c r="E413" s="33">
        <f t="shared" si="12"/>
        <v>7</v>
      </c>
      <c r="F413" s="34" t="str">
        <f t="shared" si="13"/>
        <v>kw7</v>
      </c>
      <c r="G413" s="45" t="s">
        <v>600</v>
      </c>
      <c r="H413" s="45" t="s">
        <v>767</v>
      </c>
      <c r="I413" s="46">
        <v>17000</v>
      </c>
      <c r="J413" s="45" t="s">
        <v>771</v>
      </c>
    </row>
    <row r="414" spans="1:10" ht="15" customHeight="1" x14ac:dyDescent="0.25">
      <c r="A414" s="21"/>
      <c r="B414" s="43">
        <v>0.5131944444444444</v>
      </c>
      <c r="C414" s="44">
        <v>43288</v>
      </c>
      <c r="D414" s="32" t="s">
        <v>292</v>
      </c>
      <c r="E414" s="33">
        <f t="shared" si="12"/>
        <v>7</v>
      </c>
      <c r="F414" s="34" t="str">
        <f t="shared" si="13"/>
        <v>yos7</v>
      </c>
      <c r="G414" s="45" t="s">
        <v>794</v>
      </c>
      <c r="H414" s="45" t="s">
        <v>814</v>
      </c>
      <c r="I414" s="46">
        <v>12000</v>
      </c>
      <c r="J414" s="45" t="s">
        <v>36</v>
      </c>
    </row>
    <row r="415" spans="1:10" ht="15" customHeight="1" x14ac:dyDescent="0.25">
      <c r="A415" s="21"/>
      <c r="B415" s="43">
        <v>0.6</v>
      </c>
      <c r="C415" s="44">
        <v>43288</v>
      </c>
      <c r="D415" s="32" t="s">
        <v>292</v>
      </c>
      <c r="E415" s="33">
        <f t="shared" si="12"/>
        <v>7</v>
      </c>
      <c r="F415" s="34" t="str">
        <f t="shared" si="13"/>
        <v>yos7</v>
      </c>
      <c r="G415" s="45" t="s">
        <v>57</v>
      </c>
      <c r="H415" s="45" t="s">
        <v>815</v>
      </c>
      <c r="I415" s="46">
        <v>16000</v>
      </c>
      <c r="J415" s="45" t="s">
        <v>843</v>
      </c>
    </row>
    <row r="416" spans="1:10" ht="15" customHeight="1" x14ac:dyDescent="0.25">
      <c r="A416" s="21"/>
      <c r="B416" s="43">
        <v>0.69444444444444453</v>
      </c>
      <c r="C416" s="44">
        <v>43288</v>
      </c>
      <c r="D416" s="32" t="s">
        <v>292</v>
      </c>
      <c r="E416" s="33">
        <f t="shared" si="12"/>
        <v>7</v>
      </c>
      <c r="F416" s="34" t="str">
        <f t="shared" si="13"/>
        <v>yos7</v>
      </c>
      <c r="G416" s="45" t="s">
        <v>795</v>
      </c>
      <c r="H416" s="45" t="s">
        <v>35</v>
      </c>
      <c r="I416" s="46">
        <v>11000</v>
      </c>
      <c r="J416" s="45" t="s">
        <v>844</v>
      </c>
    </row>
    <row r="417" spans="1:10" ht="15" customHeight="1" x14ac:dyDescent="0.25">
      <c r="A417" s="21"/>
      <c r="B417" s="43">
        <v>0.74583333333333324</v>
      </c>
      <c r="C417" s="44">
        <v>43288</v>
      </c>
      <c r="D417" s="32" t="s">
        <v>292</v>
      </c>
      <c r="E417" s="33">
        <f t="shared" si="12"/>
        <v>7</v>
      </c>
      <c r="F417" s="34" t="str">
        <f t="shared" si="13"/>
        <v>yos7</v>
      </c>
      <c r="G417" s="45" t="s">
        <v>319</v>
      </c>
      <c r="H417" s="45" t="s">
        <v>336</v>
      </c>
      <c r="I417" s="46">
        <v>10000</v>
      </c>
      <c r="J417" s="45" t="s">
        <v>845</v>
      </c>
    </row>
    <row r="418" spans="1:10" ht="15" customHeight="1" x14ac:dyDescent="0.25">
      <c r="A418" s="21"/>
      <c r="B418" s="43">
        <v>0.81666666666666676</v>
      </c>
      <c r="C418" s="44">
        <v>43288</v>
      </c>
      <c r="D418" s="32" t="s">
        <v>292</v>
      </c>
      <c r="E418" s="33">
        <f t="shared" si="12"/>
        <v>7</v>
      </c>
      <c r="F418" s="34" t="str">
        <f t="shared" si="13"/>
        <v>yos7</v>
      </c>
      <c r="G418" s="45" t="s">
        <v>796</v>
      </c>
      <c r="H418" s="45" t="s">
        <v>816</v>
      </c>
      <c r="I418" s="46">
        <v>12000</v>
      </c>
      <c r="J418" s="45" t="s">
        <v>846</v>
      </c>
    </row>
    <row r="419" spans="1:10" ht="15" customHeight="1" x14ac:dyDescent="0.25">
      <c r="A419" s="21"/>
      <c r="B419" s="43">
        <v>0.9</v>
      </c>
      <c r="C419" s="44">
        <v>43288</v>
      </c>
      <c r="D419" s="32" t="s">
        <v>292</v>
      </c>
      <c r="E419" s="33">
        <f t="shared" si="12"/>
        <v>7</v>
      </c>
      <c r="F419" s="34" t="str">
        <f t="shared" si="13"/>
        <v>yos7</v>
      </c>
      <c r="G419" s="45" t="s">
        <v>356</v>
      </c>
      <c r="H419" s="45" t="s">
        <v>817</v>
      </c>
      <c r="I419" s="46">
        <v>10000</v>
      </c>
      <c r="J419" s="45" t="s">
        <v>847</v>
      </c>
    </row>
    <row r="420" spans="1:10" ht="15" customHeight="1" x14ac:dyDescent="0.25">
      <c r="A420" s="21"/>
      <c r="B420" s="39">
        <v>0.5854166666666667</v>
      </c>
      <c r="C420" s="40">
        <v>43289</v>
      </c>
      <c r="D420" s="32" t="s">
        <v>547</v>
      </c>
      <c r="E420" s="33">
        <f t="shared" si="12"/>
        <v>8</v>
      </c>
      <c r="F420" s="34" t="str">
        <f t="shared" si="13"/>
        <v>boy8</v>
      </c>
      <c r="G420" s="41" t="s">
        <v>785</v>
      </c>
      <c r="H420" s="36" t="s">
        <v>391</v>
      </c>
      <c r="I420" s="42">
        <v>11000</v>
      </c>
      <c r="J420" s="45" t="s">
        <v>36</v>
      </c>
    </row>
    <row r="421" spans="1:10" ht="15" customHeight="1" x14ac:dyDescent="0.25">
      <c r="A421" s="21"/>
      <c r="B421" s="39">
        <v>0.67708333333333337</v>
      </c>
      <c r="C421" s="40">
        <v>43289</v>
      </c>
      <c r="D421" s="32" t="s">
        <v>547</v>
      </c>
      <c r="E421" s="33">
        <f t="shared" si="12"/>
        <v>8</v>
      </c>
      <c r="F421" s="34" t="str">
        <f t="shared" si="13"/>
        <v>boy8</v>
      </c>
      <c r="G421" s="41" t="s">
        <v>1166</v>
      </c>
      <c r="H421" s="36" t="s">
        <v>314</v>
      </c>
      <c r="I421" s="42">
        <v>11000</v>
      </c>
      <c r="J421" s="45" t="s">
        <v>1176</v>
      </c>
    </row>
    <row r="422" spans="1:10" ht="15" customHeight="1" x14ac:dyDescent="0.25">
      <c r="A422" s="21"/>
      <c r="B422" s="47">
        <v>0.64583333333333337</v>
      </c>
      <c r="C422" s="52">
        <v>43289</v>
      </c>
      <c r="D422" s="32" t="s">
        <v>60</v>
      </c>
      <c r="E422" s="33">
        <f t="shared" si="12"/>
        <v>8</v>
      </c>
      <c r="F422" s="34" t="str">
        <f t="shared" si="13"/>
        <v>her8</v>
      </c>
      <c r="G422" s="48" t="s">
        <v>126</v>
      </c>
      <c r="H422" s="48" t="s">
        <v>1142</v>
      </c>
      <c r="I422" s="49">
        <v>13000</v>
      </c>
      <c r="J422" s="45" t="s">
        <v>36</v>
      </c>
    </row>
    <row r="423" spans="1:10" ht="15" customHeight="1" x14ac:dyDescent="0.25">
      <c r="A423" s="21"/>
      <c r="B423" s="47">
        <v>0.72569444444444453</v>
      </c>
      <c r="C423" s="52">
        <v>43289</v>
      </c>
      <c r="D423" s="32" t="s">
        <v>60</v>
      </c>
      <c r="E423" s="33">
        <f t="shared" si="12"/>
        <v>8</v>
      </c>
      <c r="F423" s="34" t="str">
        <f t="shared" si="13"/>
        <v>her8</v>
      </c>
      <c r="G423" s="48" t="s">
        <v>183</v>
      </c>
      <c r="H423" s="48" t="s">
        <v>365</v>
      </c>
      <c r="I423" s="49">
        <v>11000</v>
      </c>
      <c r="J423" s="45" t="s">
        <v>1159</v>
      </c>
    </row>
    <row r="424" spans="1:10" ht="15" customHeight="1" x14ac:dyDescent="0.25">
      <c r="A424" s="21"/>
      <c r="B424" s="47">
        <v>0.84930555555555554</v>
      </c>
      <c r="C424" s="52">
        <v>43289</v>
      </c>
      <c r="D424" s="32" t="s">
        <v>60</v>
      </c>
      <c r="E424" s="33">
        <f t="shared" si="12"/>
        <v>8</v>
      </c>
      <c r="F424" s="34" t="str">
        <f t="shared" si="13"/>
        <v>her8</v>
      </c>
      <c r="G424" s="48" t="s">
        <v>1080</v>
      </c>
      <c r="H424" s="48" t="s">
        <v>82</v>
      </c>
      <c r="I424" s="49">
        <v>11000</v>
      </c>
      <c r="J424" s="45" t="s">
        <v>1160</v>
      </c>
    </row>
    <row r="425" spans="1:10" ht="15" customHeight="1" x14ac:dyDescent="0.25">
      <c r="A425" s="21"/>
      <c r="B425" s="43">
        <v>0.45347222222222222</v>
      </c>
      <c r="C425" s="44">
        <v>43289</v>
      </c>
      <c r="D425" s="32" t="s">
        <v>1070</v>
      </c>
      <c r="E425" s="33">
        <f t="shared" si="12"/>
        <v>8</v>
      </c>
      <c r="F425" s="34" t="str">
        <f t="shared" si="13"/>
        <v>irw8</v>
      </c>
      <c r="G425" s="45" t="s">
        <v>1061</v>
      </c>
      <c r="H425" s="45" t="s">
        <v>1065</v>
      </c>
      <c r="I425" s="46">
        <v>15000</v>
      </c>
      <c r="J425" s="45" t="s">
        <v>1068</v>
      </c>
    </row>
    <row r="426" spans="1:10" ht="15" customHeight="1" x14ac:dyDescent="0.25">
      <c r="A426" s="21"/>
      <c r="B426" s="43">
        <v>0.47986111111111113</v>
      </c>
      <c r="C426" s="44">
        <v>43289</v>
      </c>
      <c r="D426" s="32" t="s">
        <v>1070</v>
      </c>
      <c r="E426" s="33">
        <f t="shared" si="12"/>
        <v>8</v>
      </c>
      <c r="F426" s="34" t="str">
        <f t="shared" si="13"/>
        <v>irw8</v>
      </c>
      <c r="G426" s="45" t="s">
        <v>1062</v>
      </c>
      <c r="H426" s="45" t="s">
        <v>1066</v>
      </c>
      <c r="I426" s="46">
        <v>35000</v>
      </c>
      <c r="J426" s="45" t="s">
        <v>1069</v>
      </c>
    </row>
    <row r="427" spans="1:10" ht="15" customHeight="1" x14ac:dyDescent="0.25">
      <c r="A427" s="21"/>
      <c r="B427" s="43">
        <v>0.31666666666666665</v>
      </c>
      <c r="C427" s="44">
        <v>43289</v>
      </c>
      <c r="D427" s="32" t="s">
        <v>56</v>
      </c>
      <c r="E427" s="33">
        <f t="shared" si="12"/>
        <v>8</v>
      </c>
      <c r="F427" s="34" t="str">
        <f t="shared" si="13"/>
        <v>jas8</v>
      </c>
      <c r="G427" s="45" t="s">
        <v>299</v>
      </c>
      <c r="H427" s="45" t="s">
        <v>645</v>
      </c>
      <c r="I427" s="46">
        <v>9000</v>
      </c>
      <c r="J427" s="45" t="s">
        <v>956</v>
      </c>
    </row>
    <row r="428" spans="1:10" ht="15" customHeight="1" x14ac:dyDescent="0.25">
      <c r="A428" s="21"/>
      <c r="B428" s="43">
        <v>0.37916666666666665</v>
      </c>
      <c r="C428" s="44">
        <v>43289</v>
      </c>
      <c r="D428" s="32" t="s">
        <v>56</v>
      </c>
      <c r="E428" s="33">
        <f t="shared" si="12"/>
        <v>8</v>
      </c>
      <c r="F428" s="34" t="str">
        <f t="shared" si="13"/>
        <v>jas8</v>
      </c>
      <c r="G428" s="45" t="s">
        <v>936</v>
      </c>
      <c r="H428" s="45" t="s">
        <v>949</v>
      </c>
      <c r="I428" s="46">
        <v>11000</v>
      </c>
      <c r="J428" s="45" t="s">
        <v>36</v>
      </c>
    </row>
    <row r="429" spans="1:10" ht="15" customHeight="1" x14ac:dyDescent="0.25">
      <c r="A429" s="21"/>
      <c r="B429" s="43">
        <v>0.75347222222222221</v>
      </c>
      <c r="C429" s="44">
        <v>43289</v>
      </c>
      <c r="D429" s="32" t="s">
        <v>56</v>
      </c>
      <c r="E429" s="33">
        <f t="shared" si="12"/>
        <v>8</v>
      </c>
      <c r="F429" s="34" t="str">
        <f t="shared" si="13"/>
        <v>jas8</v>
      </c>
      <c r="G429" s="45" t="s">
        <v>937</v>
      </c>
      <c r="H429" s="45" t="s">
        <v>192</v>
      </c>
      <c r="I429" s="46">
        <v>9000</v>
      </c>
      <c r="J429" s="45" t="s">
        <v>36</v>
      </c>
    </row>
    <row r="430" spans="1:10" ht="15" customHeight="1" x14ac:dyDescent="0.25">
      <c r="A430" s="21"/>
      <c r="B430" s="43">
        <v>0.77569444444444446</v>
      </c>
      <c r="C430" s="44">
        <v>43289</v>
      </c>
      <c r="D430" s="32" t="s">
        <v>56</v>
      </c>
      <c r="E430" s="33">
        <f t="shared" si="12"/>
        <v>8</v>
      </c>
      <c r="F430" s="34" t="str">
        <f t="shared" si="13"/>
        <v>jas8</v>
      </c>
      <c r="G430" s="45" t="s">
        <v>938</v>
      </c>
      <c r="H430" s="45" t="s">
        <v>188</v>
      </c>
      <c r="I430" s="46">
        <v>8000</v>
      </c>
      <c r="J430" s="45" t="s">
        <v>957</v>
      </c>
    </row>
    <row r="431" spans="1:10" ht="15" customHeight="1" x14ac:dyDescent="0.25">
      <c r="A431" s="21"/>
      <c r="B431" s="43">
        <v>0.78055555555555556</v>
      </c>
      <c r="C431" s="44">
        <v>43289</v>
      </c>
      <c r="D431" s="32" t="s">
        <v>56</v>
      </c>
      <c r="E431" s="33">
        <f t="shared" si="12"/>
        <v>8</v>
      </c>
      <c r="F431" s="34" t="str">
        <f t="shared" si="13"/>
        <v>jas8</v>
      </c>
      <c r="G431" s="45" t="s">
        <v>939</v>
      </c>
      <c r="H431" s="45" t="s">
        <v>950</v>
      </c>
      <c r="I431" s="46">
        <v>13000</v>
      </c>
      <c r="J431" s="45" t="s">
        <v>958</v>
      </c>
    </row>
    <row r="432" spans="1:10" ht="15" customHeight="1" x14ac:dyDescent="0.25">
      <c r="A432" s="21"/>
      <c r="B432" s="43">
        <v>0.4548611111111111</v>
      </c>
      <c r="C432" s="44">
        <v>43289</v>
      </c>
      <c r="D432" s="32" t="s">
        <v>1060</v>
      </c>
      <c r="E432" s="33">
        <f t="shared" si="12"/>
        <v>8</v>
      </c>
      <c r="F432" s="34" t="str">
        <f t="shared" si="13"/>
        <v>jont8</v>
      </c>
      <c r="G432" s="45" t="s">
        <v>152</v>
      </c>
      <c r="H432" s="45" t="s">
        <v>1010</v>
      </c>
      <c r="I432" s="46">
        <v>10000</v>
      </c>
      <c r="J432" s="45" t="s">
        <v>1049</v>
      </c>
    </row>
    <row r="433" spans="1:10" ht="15" customHeight="1" x14ac:dyDescent="0.25">
      <c r="A433" s="21"/>
      <c r="B433" s="43">
        <v>0.51250000000000007</v>
      </c>
      <c r="C433" s="44">
        <v>43289</v>
      </c>
      <c r="D433" s="32" t="s">
        <v>1060</v>
      </c>
      <c r="E433" s="33">
        <f t="shared" si="12"/>
        <v>8</v>
      </c>
      <c r="F433" s="34" t="str">
        <f t="shared" si="13"/>
        <v>jont8</v>
      </c>
      <c r="G433" s="45" t="s">
        <v>13</v>
      </c>
      <c r="H433" s="45" t="s">
        <v>1011</v>
      </c>
      <c r="I433" s="46">
        <v>12000</v>
      </c>
      <c r="J433" s="45" t="s">
        <v>1050</v>
      </c>
    </row>
    <row r="434" spans="1:10" ht="15" customHeight="1" x14ac:dyDescent="0.25">
      <c r="A434" s="21"/>
      <c r="B434" s="43">
        <v>0.70138888888888884</v>
      </c>
      <c r="C434" s="44">
        <v>43289</v>
      </c>
      <c r="D434" s="32" t="s">
        <v>1060</v>
      </c>
      <c r="E434" s="33">
        <f t="shared" si="12"/>
        <v>8</v>
      </c>
      <c r="F434" s="34" t="str">
        <f t="shared" si="13"/>
        <v>jont8</v>
      </c>
      <c r="G434" s="45" t="s">
        <v>166</v>
      </c>
      <c r="H434" s="45" t="s">
        <v>251</v>
      </c>
      <c r="I434" s="46">
        <v>25000</v>
      </c>
      <c r="J434" s="45" t="s">
        <v>178</v>
      </c>
    </row>
    <row r="435" spans="1:10" ht="15" customHeight="1" x14ac:dyDescent="0.25">
      <c r="A435" s="21"/>
      <c r="B435" s="43">
        <v>0.75208333333333333</v>
      </c>
      <c r="C435" s="44">
        <v>43289</v>
      </c>
      <c r="D435" s="32" t="s">
        <v>1060</v>
      </c>
      <c r="E435" s="33">
        <f t="shared" si="12"/>
        <v>8</v>
      </c>
      <c r="F435" s="34" t="str">
        <f t="shared" si="13"/>
        <v>jont8</v>
      </c>
      <c r="G435" s="45" t="s">
        <v>637</v>
      </c>
      <c r="H435" s="45" t="s">
        <v>1012</v>
      </c>
      <c r="I435" s="46">
        <v>13000</v>
      </c>
      <c r="J435" s="45" t="s">
        <v>36</v>
      </c>
    </row>
    <row r="436" spans="1:10" ht="15" customHeight="1" x14ac:dyDescent="0.25">
      <c r="A436" s="21"/>
      <c r="B436" s="43">
        <v>0.77916666666666667</v>
      </c>
      <c r="C436" s="44">
        <v>43289</v>
      </c>
      <c r="D436" s="32" t="s">
        <v>1060</v>
      </c>
      <c r="E436" s="33">
        <f t="shared" si="12"/>
        <v>8</v>
      </c>
      <c r="F436" s="34" t="str">
        <f t="shared" si="13"/>
        <v>jont8</v>
      </c>
      <c r="G436" s="45" t="s">
        <v>986</v>
      </c>
      <c r="H436" s="45" t="s">
        <v>35</v>
      </c>
      <c r="I436" s="46">
        <v>12000</v>
      </c>
      <c r="J436" s="45" t="s">
        <v>1051</v>
      </c>
    </row>
    <row r="437" spans="1:10" ht="15" customHeight="1" x14ac:dyDescent="0.25">
      <c r="A437" s="21"/>
      <c r="B437" s="43">
        <v>0.79861111111111116</v>
      </c>
      <c r="C437" s="44">
        <v>43289</v>
      </c>
      <c r="D437" s="32" t="s">
        <v>1060</v>
      </c>
      <c r="E437" s="33">
        <f t="shared" si="12"/>
        <v>8</v>
      </c>
      <c r="F437" s="34" t="str">
        <f t="shared" si="13"/>
        <v>jont8</v>
      </c>
      <c r="G437" s="45" t="s">
        <v>184</v>
      </c>
      <c r="H437" s="45" t="s">
        <v>432</v>
      </c>
      <c r="I437" s="46">
        <v>12000</v>
      </c>
      <c r="J437" s="45" t="s">
        <v>178</v>
      </c>
    </row>
    <row r="438" spans="1:10" ht="15" customHeight="1" x14ac:dyDescent="0.25">
      <c r="A438" s="21"/>
      <c r="B438" s="43">
        <v>0.82152777777777775</v>
      </c>
      <c r="C438" s="44">
        <v>43289</v>
      </c>
      <c r="D438" s="32" t="s">
        <v>1060</v>
      </c>
      <c r="E438" s="33">
        <f t="shared" si="12"/>
        <v>8</v>
      </c>
      <c r="F438" s="34" t="str">
        <f t="shared" si="13"/>
        <v>jont8</v>
      </c>
      <c r="G438" s="45" t="s">
        <v>668</v>
      </c>
      <c r="H438" s="45" t="s">
        <v>1013</v>
      </c>
      <c r="I438" s="46">
        <v>12000</v>
      </c>
      <c r="J438" s="45" t="s">
        <v>1013</v>
      </c>
    </row>
    <row r="439" spans="1:10" ht="15" customHeight="1" x14ac:dyDescent="0.25">
      <c r="A439" s="21"/>
      <c r="B439" s="43">
        <v>0.84305555555555556</v>
      </c>
      <c r="C439" s="44">
        <v>43289</v>
      </c>
      <c r="D439" s="32" t="s">
        <v>1060</v>
      </c>
      <c r="E439" s="33">
        <f t="shared" si="12"/>
        <v>8</v>
      </c>
      <c r="F439" s="34" t="str">
        <f t="shared" si="13"/>
        <v>jont8</v>
      </c>
      <c r="G439" s="45" t="s">
        <v>987</v>
      </c>
      <c r="H439" s="45" t="s">
        <v>1014</v>
      </c>
      <c r="I439" s="46">
        <v>15000</v>
      </c>
      <c r="J439" s="45" t="s">
        <v>1052</v>
      </c>
    </row>
    <row r="440" spans="1:10" ht="15" customHeight="1" x14ac:dyDescent="0.25">
      <c r="A440" s="21"/>
      <c r="B440" s="43">
        <v>0.8847222222222223</v>
      </c>
      <c r="C440" s="44">
        <v>43289</v>
      </c>
      <c r="D440" s="32" t="s">
        <v>1060</v>
      </c>
      <c r="E440" s="33">
        <f t="shared" si="12"/>
        <v>8</v>
      </c>
      <c r="F440" s="34" t="str">
        <f t="shared" si="13"/>
        <v>jont8</v>
      </c>
      <c r="G440" s="45" t="s">
        <v>418</v>
      </c>
      <c r="H440" s="45" t="s">
        <v>1015</v>
      </c>
      <c r="I440" s="46">
        <v>11000</v>
      </c>
      <c r="J440" s="45" t="s">
        <v>1053</v>
      </c>
    </row>
    <row r="441" spans="1:10" ht="15" customHeight="1" x14ac:dyDescent="0.25">
      <c r="A441" s="21"/>
      <c r="B441" s="43">
        <v>0.58888888888888891</v>
      </c>
      <c r="C441" s="44">
        <v>43289</v>
      </c>
      <c r="D441" s="34" t="s">
        <v>53</v>
      </c>
      <c r="E441" s="33">
        <f t="shared" si="12"/>
        <v>8</v>
      </c>
      <c r="F441" s="34" t="str">
        <f t="shared" si="13"/>
        <v>js8</v>
      </c>
      <c r="G441" s="45" t="s">
        <v>74</v>
      </c>
      <c r="H441" s="45" t="s">
        <v>478</v>
      </c>
      <c r="I441" s="46">
        <v>19000</v>
      </c>
      <c r="J441" s="45" t="s">
        <v>482</v>
      </c>
    </row>
    <row r="442" spans="1:10" ht="15" customHeight="1" x14ac:dyDescent="0.25">
      <c r="A442" s="21"/>
      <c r="B442" s="43" t="s">
        <v>474</v>
      </c>
      <c r="C442" s="44">
        <v>43289</v>
      </c>
      <c r="D442" s="34" t="s">
        <v>53</v>
      </c>
      <c r="E442" s="33">
        <f t="shared" si="12"/>
        <v>8</v>
      </c>
      <c r="F442" s="34" t="str">
        <f t="shared" si="13"/>
        <v>js8</v>
      </c>
      <c r="G442" s="45" t="s">
        <v>475</v>
      </c>
      <c r="H442" s="45" t="s">
        <v>82</v>
      </c>
      <c r="I442" s="46">
        <v>11000</v>
      </c>
      <c r="J442" s="45" t="s">
        <v>483</v>
      </c>
    </row>
    <row r="443" spans="1:10" ht="15" customHeight="1" x14ac:dyDescent="0.25">
      <c r="A443" s="21"/>
      <c r="B443" s="43">
        <v>0.65416666666666667</v>
      </c>
      <c r="C443" s="44">
        <v>43289</v>
      </c>
      <c r="D443" s="34" t="s">
        <v>53</v>
      </c>
      <c r="E443" s="33">
        <f t="shared" si="12"/>
        <v>8</v>
      </c>
      <c r="F443" s="34" t="str">
        <f t="shared" si="13"/>
        <v>js8</v>
      </c>
      <c r="G443" s="45" t="s">
        <v>211</v>
      </c>
      <c r="H443" s="45" t="s">
        <v>479</v>
      </c>
      <c r="I443" s="46">
        <v>13000</v>
      </c>
      <c r="J443" s="45" t="s">
        <v>36</v>
      </c>
    </row>
    <row r="444" spans="1:10" ht="15" customHeight="1" x14ac:dyDescent="0.25">
      <c r="A444" s="21"/>
      <c r="B444" s="43">
        <v>0.75902777777777775</v>
      </c>
      <c r="C444" s="44">
        <v>43289</v>
      </c>
      <c r="D444" s="34" t="s">
        <v>53</v>
      </c>
      <c r="E444" s="33">
        <f t="shared" si="12"/>
        <v>8</v>
      </c>
      <c r="F444" s="34" t="str">
        <f t="shared" si="13"/>
        <v>js8</v>
      </c>
      <c r="G444" s="45" t="s">
        <v>337</v>
      </c>
      <c r="H444" s="45" t="s">
        <v>365</v>
      </c>
      <c r="I444" s="46">
        <v>10000</v>
      </c>
      <c r="J444" s="45" t="s">
        <v>36</v>
      </c>
    </row>
    <row r="445" spans="1:10" ht="15" customHeight="1" x14ac:dyDescent="0.25">
      <c r="A445" s="21"/>
      <c r="B445" s="43">
        <v>0.77638888888888891</v>
      </c>
      <c r="C445" s="44">
        <v>43289</v>
      </c>
      <c r="D445" s="34" t="s">
        <v>53</v>
      </c>
      <c r="E445" s="33">
        <f t="shared" si="12"/>
        <v>8</v>
      </c>
      <c r="F445" s="34" t="str">
        <f t="shared" si="13"/>
        <v>js8</v>
      </c>
      <c r="G445" s="45" t="s">
        <v>476</v>
      </c>
      <c r="H445" s="45" t="s">
        <v>480</v>
      </c>
      <c r="I445" s="46">
        <v>12000</v>
      </c>
      <c r="J445" s="45" t="s">
        <v>36</v>
      </c>
    </row>
    <row r="446" spans="1:10" ht="15" customHeight="1" x14ac:dyDescent="0.25">
      <c r="A446" s="21"/>
      <c r="B446" s="43">
        <v>0.80694444444444446</v>
      </c>
      <c r="C446" s="44">
        <v>43289</v>
      </c>
      <c r="D446" s="34" t="s">
        <v>53</v>
      </c>
      <c r="E446" s="33">
        <f t="shared" si="12"/>
        <v>8</v>
      </c>
      <c r="F446" s="34" t="str">
        <f t="shared" si="13"/>
        <v>js8</v>
      </c>
      <c r="G446" s="45" t="s">
        <v>477</v>
      </c>
      <c r="H446" s="45" t="s">
        <v>481</v>
      </c>
      <c r="I446" s="46">
        <v>16000</v>
      </c>
      <c r="J446" s="45" t="s">
        <v>484</v>
      </c>
    </row>
    <row r="447" spans="1:10" ht="15" customHeight="1" x14ac:dyDescent="0.25">
      <c r="A447" s="21"/>
      <c r="B447" s="43">
        <v>0.84583333333333333</v>
      </c>
      <c r="C447" s="44">
        <v>43289</v>
      </c>
      <c r="D447" s="34" t="s">
        <v>53</v>
      </c>
      <c r="E447" s="33">
        <f t="shared" si="12"/>
        <v>8</v>
      </c>
      <c r="F447" s="34" t="str">
        <f t="shared" si="13"/>
        <v>js8</v>
      </c>
      <c r="G447" s="45" t="s">
        <v>299</v>
      </c>
      <c r="H447" s="45" t="s">
        <v>193</v>
      </c>
      <c r="I447" s="46">
        <v>8000</v>
      </c>
      <c r="J447" s="45" t="s">
        <v>485</v>
      </c>
    </row>
    <row r="448" spans="1:10" ht="15" customHeight="1" x14ac:dyDescent="0.25">
      <c r="A448" s="21"/>
      <c r="B448" s="43">
        <v>0.77430555555555547</v>
      </c>
      <c r="C448" s="44">
        <v>43289</v>
      </c>
      <c r="D448" s="34" t="s">
        <v>49</v>
      </c>
      <c r="E448" s="33">
        <f t="shared" si="12"/>
        <v>8</v>
      </c>
      <c r="F448" s="34" t="str">
        <f t="shared" si="13"/>
        <v>mg8</v>
      </c>
      <c r="G448" s="45" t="s">
        <v>666</v>
      </c>
      <c r="H448" s="45" t="s">
        <v>669</v>
      </c>
      <c r="I448" s="46">
        <v>16000</v>
      </c>
      <c r="J448" s="45" t="s">
        <v>672</v>
      </c>
    </row>
    <row r="449" spans="1:10" ht="15" customHeight="1" x14ac:dyDescent="0.25">
      <c r="A449" s="21"/>
      <c r="B449" s="43">
        <v>0.84166666666666667</v>
      </c>
      <c r="C449" s="44">
        <v>43289</v>
      </c>
      <c r="D449" s="34" t="s">
        <v>49</v>
      </c>
      <c r="E449" s="33">
        <f t="shared" si="12"/>
        <v>8</v>
      </c>
      <c r="F449" s="34" t="str">
        <f t="shared" si="13"/>
        <v>mg8</v>
      </c>
      <c r="G449" s="45" t="s">
        <v>667</v>
      </c>
      <c r="H449" s="50" t="s">
        <v>670</v>
      </c>
      <c r="I449" s="46">
        <v>14000</v>
      </c>
      <c r="J449" s="45" t="s">
        <v>36</v>
      </c>
    </row>
    <row r="450" spans="1:10" ht="15" customHeight="1" x14ac:dyDescent="0.25">
      <c r="A450" s="21"/>
      <c r="B450" s="43">
        <v>0.88194444444444453</v>
      </c>
      <c r="C450" s="44">
        <v>43289</v>
      </c>
      <c r="D450" s="34" t="s">
        <v>49</v>
      </c>
      <c r="E450" s="33">
        <f t="shared" si="12"/>
        <v>8</v>
      </c>
      <c r="F450" s="34" t="str">
        <f t="shared" si="13"/>
        <v>mg8</v>
      </c>
      <c r="G450" s="45" t="s">
        <v>668</v>
      </c>
      <c r="H450" s="45" t="s">
        <v>671</v>
      </c>
      <c r="I450" s="46">
        <v>11000</v>
      </c>
      <c r="J450" s="45" t="s">
        <v>673</v>
      </c>
    </row>
    <row r="451" spans="1:10" ht="15" customHeight="1" x14ac:dyDescent="0.25">
      <c r="A451" s="21"/>
      <c r="B451" s="47">
        <v>0.52222222222222225</v>
      </c>
      <c r="C451" s="52">
        <v>43289</v>
      </c>
      <c r="D451" s="32" t="s">
        <v>1231</v>
      </c>
      <c r="E451" s="33">
        <f t="shared" si="12"/>
        <v>8</v>
      </c>
      <c r="F451" s="34" t="str">
        <f t="shared" si="13"/>
        <v>mika8</v>
      </c>
      <c r="G451" s="48" t="s">
        <v>1221</v>
      </c>
      <c r="H451" s="48" t="s">
        <v>1224</v>
      </c>
      <c r="I451" s="49">
        <v>11000</v>
      </c>
      <c r="J451" s="45" t="s">
        <v>1228</v>
      </c>
    </row>
    <row r="452" spans="1:10" ht="15" customHeight="1" x14ac:dyDescent="0.25">
      <c r="A452" s="21"/>
      <c r="B452" s="47">
        <v>0.57500000000000007</v>
      </c>
      <c r="C452" s="52">
        <v>43289</v>
      </c>
      <c r="D452" s="32" t="s">
        <v>1231</v>
      </c>
      <c r="E452" s="33">
        <f t="shared" ref="E452:E515" si="14">DAY(C452)</f>
        <v>8</v>
      </c>
      <c r="F452" s="34" t="str">
        <f t="shared" ref="F452:F515" si="15">D452&amp;E452</f>
        <v>mika8</v>
      </c>
      <c r="G452" s="48" t="s">
        <v>115</v>
      </c>
      <c r="H452" s="48" t="s">
        <v>1225</v>
      </c>
      <c r="I452" s="49">
        <v>9000</v>
      </c>
      <c r="J452" s="48" t="s">
        <v>36</v>
      </c>
    </row>
    <row r="453" spans="1:10" ht="15" customHeight="1" x14ac:dyDescent="0.25">
      <c r="A453" s="21"/>
      <c r="B453" s="47">
        <v>0.59861111111111109</v>
      </c>
      <c r="C453" s="52">
        <v>43289</v>
      </c>
      <c r="D453" s="32" t="s">
        <v>1231</v>
      </c>
      <c r="E453" s="33">
        <f t="shared" si="14"/>
        <v>8</v>
      </c>
      <c r="F453" s="34" t="str">
        <f t="shared" si="15"/>
        <v>mika8</v>
      </c>
      <c r="G453" s="48" t="s">
        <v>1222</v>
      </c>
      <c r="H453" s="48" t="s">
        <v>1226</v>
      </c>
      <c r="I453" s="49">
        <v>9000</v>
      </c>
      <c r="J453" s="45" t="s">
        <v>1229</v>
      </c>
    </row>
    <row r="454" spans="1:10" ht="15" customHeight="1" x14ac:dyDescent="0.25">
      <c r="A454" s="21"/>
      <c r="B454" s="47">
        <v>0.61527777777777781</v>
      </c>
      <c r="C454" s="52">
        <v>43289</v>
      </c>
      <c r="D454" s="32" t="s">
        <v>1231</v>
      </c>
      <c r="E454" s="33">
        <f t="shared" si="14"/>
        <v>8</v>
      </c>
      <c r="F454" s="34" t="str">
        <f t="shared" si="15"/>
        <v>mika8</v>
      </c>
      <c r="G454" s="48" t="s">
        <v>1074</v>
      </c>
      <c r="H454" s="48" t="s">
        <v>1227</v>
      </c>
      <c r="I454" s="49">
        <v>10000</v>
      </c>
      <c r="J454" s="45" t="s">
        <v>1230</v>
      </c>
    </row>
    <row r="455" spans="1:10" ht="15" customHeight="1" x14ac:dyDescent="0.25">
      <c r="A455" s="21"/>
      <c r="B455" s="43">
        <v>0.41388888888888892</v>
      </c>
      <c r="C455" s="44">
        <v>43289</v>
      </c>
      <c r="D455" s="32" t="s">
        <v>926</v>
      </c>
      <c r="E455" s="33">
        <f t="shared" si="14"/>
        <v>8</v>
      </c>
      <c r="F455" s="34" t="str">
        <f t="shared" si="15"/>
        <v>mon8</v>
      </c>
      <c r="G455" s="45" t="s">
        <v>46</v>
      </c>
      <c r="H455" s="45" t="s">
        <v>47</v>
      </c>
      <c r="I455" s="46">
        <v>12000</v>
      </c>
      <c r="J455" s="45" t="s">
        <v>904</v>
      </c>
    </row>
    <row r="456" spans="1:10" ht="15" customHeight="1" x14ac:dyDescent="0.25">
      <c r="A456" s="21"/>
      <c r="B456" s="43">
        <v>0.43124999999999997</v>
      </c>
      <c r="C456" s="44">
        <v>43289</v>
      </c>
      <c r="D456" s="32" t="s">
        <v>926</v>
      </c>
      <c r="E456" s="33">
        <f t="shared" si="14"/>
        <v>8</v>
      </c>
      <c r="F456" s="34" t="str">
        <f t="shared" si="15"/>
        <v>mon8</v>
      </c>
      <c r="G456" s="45" t="s">
        <v>126</v>
      </c>
      <c r="H456" s="45" t="s">
        <v>885</v>
      </c>
      <c r="I456" s="46">
        <v>16000</v>
      </c>
      <c r="J456" s="45" t="s">
        <v>36</v>
      </c>
    </row>
    <row r="457" spans="1:10" ht="15" customHeight="1" x14ac:dyDescent="0.25">
      <c r="A457" s="21"/>
      <c r="B457" s="43">
        <v>0.45277777777777778</v>
      </c>
      <c r="C457" s="44">
        <v>43289</v>
      </c>
      <c r="D457" s="32" t="s">
        <v>926</v>
      </c>
      <c r="E457" s="33">
        <f t="shared" si="14"/>
        <v>8</v>
      </c>
      <c r="F457" s="34" t="str">
        <f t="shared" si="15"/>
        <v>mon8</v>
      </c>
      <c r="G457" s="45" t="s">
        <v>277</v>
      </c>
      <c r="H457" s="45" t="s">
        <v>886</v>
      </c>
      <c r="I457" s="46">
        <v>10000</v>
      </c>
      <c r="J457" s="45" t="s">
        <v>905</v>
      </c>
    </row>
    <row r="458" spans="1:10" ht="15" customHeight="1" x14ac:dyDescent="0.25">
      <c r="A458" s="21"/>
      <c r="B458" s="43">
        <v>0.45416666666666666</v>
      </c>
      <c r="C458" s="44">
        <v>43289</v>
      </c>
      <c r="D458" s="32" t="s">
        <v>926</v>
      </c>
      <c r="E458" s="33">
        <f t="shared" si="14"/>
        <v>8</v>
      </c>
      <c r="F458" s="34" t="str">
        <f t="shared" si="15"/>
        <v>mon8</v>
      </c>
      <c r="G458" s="45" t="s">
        <v>866</v>
      </c>
      <c r="H458" s="45" t="s">
        <v>887</v>
      </c>
      <c r="I458" s="46">
        <v>15000</v>
      </c>
      <c r="J458" s="45" t="s">
        <v>906</v>
      </c>
    </row>
    <row r="459" spans="1:10" ht="15" customHeight="1" x14ac:dyDescent="0.25">
      <c r="A459" s="21"/>
      <c r="B459" s="43">
        <v>0.4826388888888889</v>
      </c>
      <c r="C459" s="44">
        <v>43289</v>
      </c>
      <c r="D459" s="32" t="s">
        <v>926</v>
      </c>
      <c r="E459" s="33">
        <f t="shared" si="14"/>
        <v>8</v>
      </c>
      <c r="F459" s="34" t="str">
        <f t="shared" si="15"/>
        <v>mon8</v>
      </c>
      <c r="G459" s="45" t="s">
        <v>638</v>
      </c>
      <c r="H459" s="45" t="s">
        <v>888</v>
      </c>
      <c r="I459" s="46">
        <v>11000</v>
      </c>
      <c r="J459" s="45" t="s">
        <v>907</v>
      </c>
    </row>
    <row r="460" spans="1:10" ht="15" customHeight="1" x14ac:dyDescent="0.25">
      <c r="A460" s="21"/>
      <c r="B460" s="43">
        <v>0.4861111111111111</v>
      </c>
      <c r="C460" s="44">
        <v>43289</v>
      </c>
      <c r="D460" s="32" t="s">
        <v>926</v>
      </c>
      <c r="E460" s="33">
        <f t="shared" si="14"/>
        <v>8</v>
      </c>
      <c r="F460" s="34" t="str">
        <f t="shared" si="15"/>
        <v>mon8</v>
      </c>
      <c r="G460" s="45" t="s">
        <v>867</v>
      </c>
      <c r="H460" s="45" t="s">
        <v>889</v>
      </c>
      <c r="I460" s="46">
        <v>8000</v>
      </c>
      <c r="J460" s="45" t="s">
        <v>36</v>
      </c>
    </row>
    <row r="461" spans="1:10" ht="15" customHeight="1" x14ac:dyDescent="0.25">
      <c r="A461" s="21"/>
      <c r="B461" s="43">
        <v>0.4993055555555555</v>
      </c>
      <c r="C461" s="44">
        <v>43289</v>
      </c>
      <c r="D461" s="32" t="s">
        <v>926</v>
      </c>
      <c r="E461" s="33">
        <f t="shared" si="14"/>
        <v>8</v>
      </c>
      <c r="F461" s="34" t="str">
        <f t="shared" si="15"/>
        <v>mon8</v>
      </c>
      <c r="G461" s="45" t="s">
        <v>868</v>
      </c>
      <c r="H461" s="45" t="s">
        <v>336</v>
      </c>
      <c r="I461" s="46">
        <v>11000</v>
      </c>
      <c r="J461" s="45" t="s">
        <v>908</v>
      </c>
    </row>
    <row r="462" spans="1:10" ht="15" customHeight="1" x14ac:dyDescent="0.25">
      <c r="A462" s="21"/>
      <c r="B462" s="43">
        <v>0.50347222222222221</v>
      </c>
      <c r="C462" s="44">
        <v>43289</v>
      </c>
      <c r="D462" s="32" t="s">
        <v>926</v>
      </c>
      <c r="E462" s="33">
        <f t="shared" si="14"/>
        <v>8</v>
      </c>
      <c r="F462" s="34" t="str">
        <f t="shared" si="15"/>
        <v>mon8</v>
      </c>
      <c r="G462" s="45" t="s">
        <v>152</v>
      </c>
      <c r="H462" s="45" t="s">
        <v>890</v>
      </c>
      <c r="I462" s="46">
        <v>13000</v>
      </c>
      <c r="J462" s="45" t="s">
        <v>909</v>
      </c>
    </row>
    <row r="463" spans="1:10" ht="15" customHeight="1" x14ac:dyDescent="0.25">
      <c r="A463" s="21"/>
      <c r="B463" s="43">
        <v>0.51041666666666663</v>
      </c>
      <c r="C463" s="44">
        <v>43289</v>
      </c>
      <c r="D463" s="32" t="s">
        <v>926</v>
      </c>
      <c r="E463" s="33">
        <f t="shared" si="14"/>
        <v>8</v>
      </c>
      <c r="F463" s="34" t="str">
        <f t="shared" si="15"/>
        <v>mon8</v>
      </c>
      <c r="G463" s="45" t="s">
        <v>869</v>
      </c>
      <c r="H463" s="45" t="s">
        <v>737</v>
      </c>
      <c r="I463" s="46">
        <v>10000</v>
      </c>
      <c r="J463" s="45" t="s">
        <v>910</v>
      </c>
    </row>
    <row r="464" spans="1:10" ht="15" customHeight="1" x14ac:dyDescent="0.25">
      <c r="A464" s="21"/>
      <c r="B464" s="43">
        <v>0.53333333333333333</v>
      </c>
      <c r="C464" s="44">
        <v>43289</v>
      </c>
      <c r="D464" s="32" t="s">
        <v>926</v>
      </c>
      <c r="E464" s="33">
        <f t="shared" si="14"/>
        <v>8</v>
      </c>
      <c r="F464" s="34" t="str">
        <f t="shared" si="15"/>
        <v>mon8</v>
      </c>
      <c r="G464" s="45" t="s">
        <v>870</v>
      </c>
      <c r="H464" s="45" t="s">
        <v>891</v>
      </c>
      <c r="I464" s="46">
        <v>12000</v>
      </c>
      <c r="J464" s="45" t="s">
        <v>911</v>
      </c>
    </row>
    <row r="465" spans="1:10" ht="15" customHeight="1" x14ac:dyDescent="0.25">
      <c r="A465" s="21"/>
      <c r="B465" s="43">
        <v>0.76388888888888884</v>
      </c>
      <c r="C465" s="44">
        <v>43289</v>
      </c>
      <c r="D465" s="32" t="s">
        <v>926</v>
      </c>
      <c r="E465" s="33">
        <f t="shared" si="14"/>
        <v>8</v>
      </c>
      <c r="F465" s="34" t="str">
        <f t="shared" si="15"/>
        <v>mon8</v>
      </c>
      <c r="G465" s="45" t="s">
        <v>871</v>
      </c>
      <c r="H465" s="45" t="s">
        <v>592</v>
      </c>
      <c r="I465" s="46">
        <v>11000</v>
      </c>
      <c r="J465" s="45" t="s">
        <v>912</v>
      </c>
    </row>
    <row r="466" spans="1:10" ht="15" customHeight="1" x14ac:dyDescent="0.25">
      <c r="A466" s="21"/>
      <c r="B466" s="43">
        <v>0.77222222222222225</v>
      </c>
      <c r="C466" s="44">
        <v>43289</v>
      </c>
      <c r="D466" s="32" t="s">
        <v>926</v>
      </c>
      <c r="E466" s="33">
        <f t="shared" si="14"/>
        <v>8</v>
      </c>
      <c r="F466" s="34" t="str">
        <f t="shared" si="15"/>
        <v>mon8</v>
      </c>
      <c r="G466" s="45" t="s">
        <v>872</v>
      </c>
      <c r="H466" s="45" t="s">
        <v>687</v>
      </c>
      <c r="I466" s="46">
        <v>16000</v>
      </c>
      <c r="J466" s="45" t="s">
        <v>913</v>
      </c>
    </row>
    <row r="467" spans="1:10" ht="15" customHeight="1" x14ac:dyDescent="0.25">
      <c r="A467" s="21"/>
      <c r="B467" s="43">
        <v>0.77708333333333324</v>
      </c>
      <c r="C467" s="44">
        <v>43289</v>
      </c>
      <c r="D467" s="32" t="s">
        <v>926</v>
      </c>
      <c r="E467" s="33">
        <f t="shared" si="14"/>
        <v>8</v>
      </c>
      <c r="F467" s="34" t="str">
        <f t="shared" si="15"/>
        <v>mon8</v>
      </c>
      <c r="G467" s="45" t="s">
        <v>763</v>
      </c>
      <c r="H467" s="45" t="s">
        <v>761</v>
      </c>
      <c r="I467" s="46">
        <v>11000</v>
      </c>
      <c r="J467" s="45" t="s">
        <v>914</v>
      </c>
    </row>
    <row r="468" spans="1:10" ht="15" customHeight="1" x14ac:dyDescent="0.25">
      <c r="A468" s="21"/>
      <c r="B468" s="43">
        <v>0.82777777777777783</v>
      </c>
      <c r="C468" s="44">
        <v>43289</v>
      </c>
      <c r="D468" s="32" t="s">
        <v>926</v>
      </c>
      <c r="E468" s="33">
        <f t="shared" si="14"/>
        <v>8</v>
      </c>
      <c r="F468" s="34" t="str">
        <f t="shared" si="15"/>
        <v>mon8</v>
      </c>
      <c r="G468" s="45" t="s">
        <v>873</v>
      </c>
      <c r="H468" s="45" t="s">
        <v>892</v>
      </c>
      <c r="I468" s="46">
        <v>12000</v>
      </c>
      <c r="J468" s="45" t="s">
        <v>915</v>
      </c>
    </row>
    <row r="469" spans="1:10" ht="15" customHeight="1" x14ac:dyDescent="0.25">
      <c r="A469" s="21"/>
      <c r="B469" s="43">
        <v>0.8569444444444444</v>
      </c>
      <c r="C469" s="44">
        <v>43289</v>
      </c>
      <c r="D469" s="32" t="s">
        <v>926</v>
      </c>
      <c r="E469" s="33">
        <f t="shared" si="14"/>
        <v>8</v>
      </c>
      <c r="F469" s="34" t="str">
        <f t="shared" si="15"/>
        <v>mon8</v>
      </c>
      <c r="G469" s="45" t="s">
        <v>342</v>
      </c>
      <c r="H469" s="45" t="s">
        <v>365</v>
      </c>
      <c r="I469" s="46">
        <v>12000</v>
      </c>
      <c r="J469" s="45" t="s">
        <v>916</v>
      </c>
    </row>
    <row r="470" spans="1:10" ht="15" customHeight="1" x14ac:dyDescent="0.25">
      <c r="A470" s="21"/>
      <c r="B470" s="43">
        <v>0.31805555555555554</v>
      </c>
      <c r="C470" s="44">
        <v>43289</v>
      </c>
      <c r="D470" s="34" t="s">
        <v>50</v>
      </c>
      <c r="E470" s="33">
        <f t="shared" si="14"/>
        <v>8</v>
      </c>
      <c r="F470" s="34" t="str">
        <f t="shared" si="15"/>
        <v>sh8</v>
      </c>
      <c r="G470" s="45" t="s">
        <v>394</v>
      </c>
      <c r="H470" s="45" t="s">
        <v>403</v>
      </c>
      <c r="I470" s="46">
        <v>12000</v>
      </c>
      <c r="J470" s="45" t="s">
        <v>36</v>
      </c>
    </row>
    <row r="471" spans="1:10" ht="15" customHeight="1" x14ac:dyDescent="0.25">
      <c r="A471" s="21"/>
      <c r="B471" s="43">
        <v>0.38819444444444445</v>
      </c>
      <c r="C471" s="44">
        <v>43289</v>
      </c>
      <c r="D471" s="34" t="s">
        <v>50</v>
      </c>
      <c r="E471" s="33">
        <f t="shared" si="14"/>
        <v>8</v>
      </c>
      <c r="F471" s="34" t="str">
        <f t="shared" si="15"/>
        <v>sh8</v>
      </c>
      <c r="G471" s="45" t="s">
        <v>395</v>
      </c>
      <c r="H471" s="45" t="s">
        <v>404</v>
      </c>
      <c r="I471" s="46">
        <v>13000</v>
      </c>
      <c r="J471" s="45" t="s">
        <v>36</v>
      </c>
    </row>
    <row r="472" spans="1:10" ht="15" customHeight="1" x14ac:dyDescent="0.25">
      <c r="A472" s="21"/>
      <c r="B472" s="43">
        <v>0.39513888888888887</v>
      </c>
      <c r="C472" s="44">
        <v>43289</v>
      </c>
      <c r="D472" s="34" t="s">
        <v>50</v>
      </c>
      <c r="E472" s="33">
        <f t="shared" si="14"/>
        <v>8</v>
      </c>
      <c r="F472" s="34" t="str">
        <f t="shared" si="15"/>
        <v>sh8</v>
      </c>
      <c r="G472" s="45" t="s">
        <v>396</v>
      </c>
      <c r="H472" s="45" t="s">
        <v>405</v>
      </c>
      <c r="I472" s="46">
        <v>14000</v>
      </c>
      <c r="J472" s="45" t="s">
        <v>36</v>
      </c>
    </row>
    <row r="473" spans="1:10" ht="15" customHeight="1" x14ac:dyDescent="0.25">
      <c r="A473" s="21"/>
      <c r="B473" s="43">
        <v>0.41875000000000001</v>
      </c>
      <c r="C473" s="44">
        <v>43289</v>
      </c>
      <c r="D473" s="34" t="s">
        <v>50</v>
      </c>
      <c r="E473" s="33">
        <f t="shared" si="14"/>
        <v>8</v>
      </c>
      <c r="F473" s="34" t="str">
        <f t="shared" si="15"/>
        <v>sh8</v>
      </c>
      <c r="G473" s="45" t="s">
        <v>397</v>
      </c>
      <c r="H473" s="45" t="s">
        <v>254</v>
      </c>
      <c r="I473" s="46">
        <v>11000</v>
      </c>
      <c r="J473" s="45" t="s">
        <v>36</v>
      </c>
    </row>
    <row r="474" spans="1:10" ht="15" customHeight="1" x14ac:dyDescent="0.25">
      <c r="A474" s="21"/>
      <c r="B474" s="43">
        <v>0.45</v>
      </c>
      <c r="C474" s="44">
        <v>43289</v>
      </c>
      <c r="D474" s="34" t="s">
        <v>50</v>
      </c>
      <c r="E474" s="33">
        <f t="shared" si="14"/>
        <v>8</v>
      </c>
      <c r="F474" s="34" t="str">
        <f t="shared" si="15"/>
        <v>sh8</v>
      </c>
      <c r="G474" s="45" t="s">
        <v>299</v>
      </c>
      <c r="H474" s="45" t="s">
        <v>406</v>
      </c>
      <c r="I474" s="46">
        <v>9000</v>
      </c>
      <c r="J474" s="45" t="s">
        <v>413</v>
      </c>
    </row>
    <row r="475" spans="1:10" ht="15" customHeight="1" x14ac:dyDescent="0.25">
      <c r="A475" s="21"/>
      <c r="B475" s="43">
        <v>0.51944444444444449</v>
      </c>
      <c r="C475" s="44">
        <v>43289</v>
      </c>
      <c r="D475" s="34" t="s">
        <v>50</v>
      </c>
      <c r="E475" s="33">
        <f t="shared" si="14"/>
        <v>8</v>
      </c>
      <c r="F475" s="34" t="str">
        <f t="shared" si="15"/>
        <v>sh8</v>
      </c>
      <c r="G475" s="45" t="s">
        <v>398</v>
      </c>
      <c r="H475" s="45" t="s">
        <v>391</v>
      </c>
      <c r="I475" s="46">
        <v>12000</v>
      </c>
      <c r="J475" s="45" t="s">
        <v>36</v>
      </c>
    </row>
    <row r="476" spans="1:10" ht="15" customHeight="1" x14ac:dyDescent="0.25">
      <c r="A476" s="21"/>
      <c r="B476" s="43">
        <v>0.52638888888888891</v>
      </c>
      <c r="C476" s="44">
        <v>43289</v>
      </c>
      <c r="D476" s="34" t="s">
        <v>50</v>
      </c>
      <c r="E476" s="33">
        <f t="shared" si="14"/>
        <v>8</v>
      </c>
      <c r="F476" s="34" t="str">
        <f t="shared" si="15"/>
        <v>sh8</v>
      </c>
      <c r="G476" s="45" t="s">
        <v>399</v>
      </c>
      <c r="H476" s="45" t="s">
        <v>314</v>
      </c>
      <c r="I476" s="46">
        <v>11000</v>
      </c>
      <c r="J476" s="45" t="s">
        <v>36</v>
      </c>
    </row>
    <row r="477" spans="1:10" ht="15" customHeight="1" x14ac:dyDescent="0.25">
      <c r="A477" s="21"/>
      <c r="B477" s="43">
        <v>0.53402777777777777</v>
      </c>
      <c r="C477" s="44">
        <v>43289</v>
      </c>
      <c r="D477" s="34" t="s">
        <v>50</v>
      </c>
      <c r="E477" s="33">
        <f t="shared" si="14"/>
        <v>8</v>
      </c>
      <c r="F477" s="34" t="str">
        <f t="shared" si="15"/>
        <v>sh8</v>
      </c>
      <c r="G477" s="45" t="s">
        <v>400</v>
      </c>
      <c r="H477" s="45" t="s">
        <v>407</v>
      </c>
      <c r="I477" s="46">
        <v>10000</v>
      </c>
      <c r="J477" s="45" t="s">
        <v>414</v>
      </c>
    </row>
    <row r="478" spans="1:10" ht="15" customHeight="1" x14ac:dyDescent="0.25">
      <c r="A478" s="21"/>
      <c r="B478" s="43">
        <v>0.59652777777777777</v>
      </c>
      <c r="C478" s="44">
        <v>43289</v>
      </c>
      <c r="D478" s="34" t="s">
        <v>50</v>
      </c>
      <c r="E478" s="33">
        <f t="shared" si="14"/>
        <v>8</v>
      </c>
      <c r="F478" s="34" t="str">
        <f t="shared" si="15"/>
        <v>sh8</v>
      </c>
      <c r="G478" s="45" t="s">
        <v>186</v>
      </c>
      <c r="H478" s="45" t="s">
        <v>408</v>
      </c>
      <c r="I478" s="46">
        <v>12000</v>
      </c>
      <c r="J478" s="45" t="s">
        <v>408</v>
      </c>
    </row>
    <row r="479" spans="1:10" ht="15" customHeight="1" x14ac:dyDescent="0.25">
      <c r="A479" s="21"/>
      <c r="B479" s="43">
        <v>0.65555555555555556</v>
      </c>
      <c r="C479" s="44">
        <v>43289</v>
      </c>
      <c r="D479" s="34" t="s">
        <v>50</v>
      </c>
      <c r="E479" s="33">
        <f t="shared" si="14"/>
        <v>8</v>
      </c>
      <c r="F479" s="34" t="str">
        <f t="shared" si="15"/>
        <v>sh8</v>
      </c>
      <c r="G479" s="45" t="s">
        <v>401</v>
      </c>
      <c r="H479" s="45" t="s">
        <v>409</v>
      </c>
      <c r="I479" s="46">
        <v>18000</v>
      </c>
      <c r="J479" s="45" t="s">
        <v>36</v>
      </c>
    </row>
    <row r="480" spans="1:10" ht="15" customHeight="1" x14ac:dyDescent="0.25">
      <c r="A480" s="21"/>
      <c r="B480" s="43">
        <v>0.72291666666666676</v>
      </c>
      <c r="C480" s="44">
        <v>43289</v>
      </c>
      <c r="D480" s="34" t="s">
        <v>50</v>
      </c>
      <c r="E480" s="33">
        <f t="shared" si="14"/>
        <v>8</v>
      </c>
      <c r="F480" s="34" t="str">
        <f t="shared" si="15"/>
        <v>sh8</v>
      </c>
      <c r="G480" s="45" t="s">
        <v>402</v>
      </c>
      <c r="H480" s="45" t="s">
        <v>410</v>
      </c>
      <c r="I480" s="46">
        <v>10000</v>
      </c>
      <c r="J480" s="45" t="s">
        <v>415</v>
      </c>
    </row>
    <row r="481" spans="1:10" ht="15" customHeight="1" x14ac:dyDescent="0.25">
      <c r="A481" s="21"/>
      <c r="B481" s="43">
        <v>0.80347222222222225</v>
      </c>
      <c r="C481" s="44">
        <v>43289</v>
      </c>
      <c r="D481" s="34" t="s">
        <v>50</v>
      </c>
      <c r="E481" s="33">
        <f t="shared" si="14"/>
        <v>8</v>
      </c>
      <c r="F481" s="34" t="str">
        <f t="shared" si="15"/>
        <v>sh8</v>
      </c>
      <c r="G481" s="45" t="s">
        <v>116</v>
      </c>
      <c r="H481" s="45" t="s">
        <v>411</v>
      </c>
      <c r="I481" s="46">
        <v>14000</v>
      </c>
      <c r="J481" s="45" t="s">
        <v>36</v>
      </c>
    </row>
    <row r="482" spans="1:10" ht="15" customHeight="1" x14ac:dyDescent="0.25">
      <c r="A482" s="21"/>
      <c r="B482" s="43">
        <v>0.8208333333333333</v>
      </c>
      <c r="C482" s="44">
        <v>43289</v>
      </c>
      <c r="D482" s="34" t="s">
        <v>50</v>
      </c>
      <c r="E482" s="33">
        <f t="shared" si="14"/>
        <v>8</v>
      </c>
      <c r="F482" s="34" t="str">
        <f t="shared" si="15"/>
        <v>sh8</v>
      </c>
      <c r="G482" s="45" t="s">
        <v>299</v>
      </c>
      <c r="H482" s="45" t="s">
        <v>412</v>
      </c>
      <c r="I482" s="46">
        <v>10000</v>
      </c>
      <c r="J482" s="45" t="s">
        <v>36</v>
      </c>
    </row>
    <row r="483" spans="1:10" ht="15" customHeight="1" x14ac:dyDescent="0.25">
      <c r="A483" s="21"/>
      <c r="B483" s="43">
        <v>0.84722222222222221</v>
      </c>
      <c r="C483" s="44">
        <v>43289</v>
      </c>
      <c r="D483" s="32" t="s">
        <v>51</v>
      </c>
      <c r="E483" s="33">
        <f t="shared" si="14"/>
        <v>8</v>
      </c>
      <c r="F483" s="34" t="str">
        <f t="shared" si="15"/>
        <v>kw8</v>
      </c>
      <c r="G483" s="45" t="s">
        <v>186</v>
      </c>
      <c r="H483" s="45" t="s">
        <v>365</v>
      </c>
      <c r="I483" s="46">
        <v>13000</v>
      </c>
      <c r="J483" s="45" t="s">
        <v>36</v>
      </c>
    </row>
    <row r="484" spans="1:10" ht="15" customHeight="1" x14ac:dyDescent="0.25">
      <c r="A484" s="21"/>
      <c r="B484" s="43">
        <v>0.9</v>
      </c>
      <c r="C484" s="44">
        <v>43289</v>
      </c>
      <c r="D484" s="32" t="s">
        <v>51</v>
      </c>
      <c r="E484" s="33">
        <f t="shared" si="14"/>
        <v>8</v>
      </c>
      <c r="F484" s="34" t="str">
        <f t="shared" si="15"/>
        <v>kw8</v>
      </c>
      <c r="G484" s="45" t="s">
        <v>115</v>
      </c>
      <c r="H484" s="45" t="s">
        <v>772</v>
      </c>
      <c r="I484" s="46">
        <v>10000</v>
      </c>
      <c r="J484" s="45" t="s">
        <v>772</v>
      </c>
    </row>
    <row r="485" spans="1:10" ht="15" customHeight="1" x14ac:dyDescent="0.25">
      <c r="A485" s="21"/>
      <c r="B485" s="43">
        <v>0.5444444444444444</v>
      </c>
      <c r="C485" s="44">
        <v>43289</v>
      </c>
      <c r="D485" s="32" t="s">
        <v>292</v>
      </c>
      <c r="E485" s="33">
        <f t="shared" si="14"/>
        <v>8</v>
      </c>
      <c r="F485" s="34" t="str">
        <f t="shared" si="15"/>
        <v>yos8</v>
      </c>
      <c r="G485" s="45" t="s">
        <v>61</v>
      </c>
      <c r="H485" s="45" t="s">
        <v>818</v>
      </c>
      <c r="I485" s="46">
        <v>9000</v>
      </c>
      <c r="J485" s="45" t="s">
        <v>848</v>
      </c>
    </row>
    <row r="486" spans="1:10" ht="15" customHeight="1" x14ac:dyDescent="0.25">
      <c r="A486" s="21"/>
      <c r="B486" s="43">
        <v>0.69166666666666676</v>
      </c>
      <c r="C486" s="44">
        <v>43289</v>
      </c>
      <c r="D486" s="32" t="s">
        <v>292</v>
      </c>
      <c r="E486" s="33">
        <f t="shared" si="14"/>
        <v>8</v>
      </c>
      <c r="F486" s="34" t="str">
        <f t="shared" si="15"/>
        <v>yos8</v>
      </c>
      <c r="G486" s="45" t="s">
        <v>797</v>
      </c>
      <c r="H486" s="45" t="s">
        <v>819</v>
      </c>
      <c r="I486" s="46">
        <v>15000</v>
      </c>
      <c r="J486" s="45" t="s">
        <v>849</v>
      </c>
    </row>
    <row r="487" spans="1:10" ht="15" customHeight="1" x14ac:dyDescent="0.25">
      <c r="A487" s="21"/>
      <c r="B487" s="43">
        <v>0.77083333333333337</v>
      </c>
      <c r="C487" s="44">
        <v>43289</v>
      </c>
      <c r="D487" s="32" t="s">
        <v>292</v>
      </c>
      <c r="E487" s="33">
        <f t="shared" si="14"/>
        <v>8</v>
      </c>
      <c r="F487" s="34" t="str">
        <f t="shared" si="15"/>
        <v>yos8</v>
      </c>
      <c r="G487" s="45" t="s">
        <v>798</v>
      </c>
      <c r="H487" s="45" t="s">
        <v>820</v>
      </c>
      <c r="I487" s="46">
        <v>12000</v>
      </c>
      <c r="J487" s="45" t="s">
        <v>850</v>
      </c>
    </row>
    <row r="488" spans="1:10" ht="15" customHeight="1" x14ac:dyDescent="0.25">
      <c r="A488" s="21"/>
      <c r="B488" s="43">
        <v>0.5756944444444444</v>
      </c>
      <c r="C488" s="44">
        <v>43290</v>
      </c>
      <c r="D488" s="34" t="s">
        <v>78</v>
      </c>
      <c r="E488" s="33">
        <f t="shared" si="14"/>
        <v>9</v>
      </c>
      <c r="F488" s="34" t="str">
        <f t="shared" si="15"/>
        <v>Binsar9</v>
      </c>
      <c r="G488" s="45" t="s">
        <v>182</v>
      </c>
      <c r="H488" s="45" t="s">
        <v>187</v>
      </c>
      <c r="I488" s="46">
        <v>10000</v>
      </c>
      <c r="J488" s="45" t="s">
        <v>195</v>
      </c>
    </row>
    <row r="489" spans="1:10" ht="15" customHeight="1" x14ac:dyDescent="0.25">
      <c r="A489" s="21"/>
      <c r="B489" s="43">
        <v>0.65972222222222221</v>
      </c>
      <c r="C489" s="44">
        <v>43290</v>
      </c>
      <c r="D489" s="34" t="s">
        <v>78</v>
      </c>
      <c r="E489" s="33">
        <f t="shared" si="14"/>
        <v>9</v>
      </c>
      <c r="F489" s="34" t="str">
        <f t="shared" si="15"/>
        <v>Binsar9</v>
      </c>
      <c r="G489" s="45" t="s">
        <v>183</v>
      </c>
      <c r="H489" s="45" t="s">
        <v>188</v>
      </c>
      <c r="I489" s="46">
        <v>16000</v>
      </c>
      <c r="J489" s="45" t="s">
        <v>36</v>
      </c>
    </row>
    <row r="490" spans="1:10" ht="15" customHeight="1" x14ac:dyDescent="0.25">
      <c r="A490" s="21"/>
      <c r="B490" s="43">
        <v>0.69027777777777777</v>
      </c>
      <c r="C490" s="44">
        <v>43290</v>
      </c>
      <c r="D490" s="34" t="s">
        <v>78</v>
      </c>
      <c r="E490" s="33">
        <f t="shared" si="14"/>
        <v>9</v>
      </c>
      <c r="F490" s="34" t="str">
        <f t="shared" si="15"/>
        <v>Binsar9</v>
      </c>
      <c r="G490" s="45" t="s">
        <v>184</v>
      </c>
      <c r="H490" s="45" t="s">
        <v>189</v>
      </c>
      <c r="I490" s="46">
        <v>14000</v>
      </c>
      <c r="J490" s="45" t="s">
        <v>189</v>
      </c>
    </row>
    <row r="491" spans="1:10" ht="15" customHeight="1" x14ac:dyDescent="0.25">
      <c r="A491" s="21"/>
      <c r="B491" s="43">
        <v>0.7090277777777777</v>
      </c>
      <c r="C491" s="44">
        <v>43290</v>
      </c>
      <c r="D491" s="34" t="s">
        <v>78</v>
      </c>
      <c r="E491" s="33">
        <f t="shared" si="14"/>
        <v>9</v>
      </c>
      <c r="F491" s="34" t="str">
        <f t="shared" si="15"/>
        <v>Binsar9</v>
      </c>
      <c r="G491" s="45" t="s">
        <v>154</v>
      </c>
      <c r="H491" s="45" t="s">
        <v>190</v>
      </c>
      <c r="I491" s="46">
        <v>15000</v>
      </c>
      <c r="J491" s="45" t="s">
        <v>196</v>
      </c>
    </row>
    <row r="492" spans="1:10" ht="15" customHeight="1" x14ac:dyDescent="0.25">
      <c r="A492" s="21"/>
      <c r="B492" s="43">
        <v>0.73749999999999993</v>
      </c>
      <c r="C492" s="44">
        <v>43290</v>
      </c>
      <c r="D492" s="34" t="s">
        <v>78</v>
      </c>
      <c r="E492" s="33">
        <f t="shared" si="14"/>
        <v>9</v>
      </c>
      <c r="F492" s="34" t="str">
        <f t="shared" si="15"/>
        <v>Binsar9</v>
      </c>
      <c r="G492" s="45" t="s">
        <v>185</v>
      </c>
      <c r="H492" s="45" t="s">
        <v>191</v>
      </c>
      <c r="I492" s="46">
        <v>9000</v>
      </c>
      <c r="J492" s="45" t="s">
        <v>197</v>
      </c>
    </row>
    <row r="493" spans="1:10" ht="15" customHeight="1" x14ac:dyDescent="0.25">
      <c r="A493" s="21"/>
      <c r="B493" s="43">
        <v>0.76874999999999993</v>
      </c>
      <c r="C493" s="44">
        <v>43290</v>
      </c>
      <c r="D493" s="34" t="s">
        <v>78</v>
      </c>
      <c r="E493" s="33">
        <f t="shared" si="14"/>
        <v>9</v>
      </c>
      <c r="F493" s="34" t="str">
        <f t="shared" si="15"/>
        <v>Binsar9</v>
      </c>
      <c r="G493" s="45" t="s">
        <v>5</v>
      </c>
      <c r="H493" s="45" t="s">
        <v>192</v>
      </c>
      <c r="I493" s="46">
        <v>14000</v>
      </c>
      <c r="J493" s="45" t="s">
        <v>36</v>
      </c>
    </row>
    <row r="494" spans="1:10" ht="15" customHeight="1" x14ac:dyDescent="0.25">
      <c r="A494" s="21"/>
      <c r="B494" s="43">
        <v>0.81527777777777777</v>
      </c>
      <c r="C494" s="44">
        <v>43290</v>
      </c>
      <c r="D494" s="34" t="s">
        <v>78</v>
      </c>
      <c r="E494" s="33">
        <f t="shared" si="14"/>
        <v>9</v>
      </c>
      <c r="F494" s="34" t="str">
        <f t="shared" si="15"/>
        <v>Binsar9</v>
      </c>
      <c r="G494" s="45" t="s">
        <v>115</v>
      </c>
      <c r="H494" s="45" t="s">
        <v>193</v>
      </c>
      <c r="I494" s="46">
        <v>13000</v>
      </c>
      <c r="J494" s="45" t="s">
        <v>178</v>
      </c>
    </row>
    <row r="495" spans="1:10" ht="15" customHeight="1" x14ac:dyDescent="0.25">
      <c r="A495" s="21"/>
      <c r="B495" s="43">
        <v>0.83888888888888891</v>
      </c>
      <c r="C495" s="44">
        <v>43290</v>
      </c>
      <c r="D495" s="34" t="s">
        <v>78</v>
      </c>
      <c r="E495" s="33">
        <f t="shared" si="14"/>
        <v>9</v>
      </c>
      <c r="F495" s="34" t="str">
        <f t="shared" si="15"/>
        <v>Binsar9</v>
      </c>
      <c r="G495" s="45" t="s">
        <v>186</v>
      </c>
      <c r="H495" s="45" t="s">
        <v>194</v>
      </c>
      <c r="I495" s="46">
        <v>14000</v>
      </c>
      <c r="J495" s="45" t="s">
        <v>198</v>
      </c>
    </row>
    <row r="496" spans="1:10" ht="15" customHeight="1" x14ac:dyDescent="0.25">
      <c r="A496" s="21"/>
      <c r="B496" s="39">
        <v>0.6694444444444444</v>
      </c>
      <c r="C496" s="40">
        <v>43290</v>
      </c>
      <c r="D496" s="32" t="s">
        <v>547</v>
      </c>
      <c r="E496" s="33">
        <f t="shared" si="14"/>
        <v>9</v>
      </c>
      <c r="F496" s="34" t="str">
        <f t="shared" si="15"/>
        <v>boy9</v>
      </c>
      <c r="G496" s="41" t="s">
        <v>1167</v>
      </c>
      <c r="H496" s="36" t="s">
        <v>365</v>
      </c>
      <c r="I496" s="42">
        <v>9000</v>
      </c>
      <c r="J496" s="45" t="s">
        <v>1177</v>
      </c>
    </row>
    <row r="497" spans="1:10" ht="15" customHeight="1" x14ac:dyDescent="0.25">
      <c r="A497" s="21"/>
      <c r="B497" s="43">
        <v>0.30694444444444441</v>
      </c>
      <c r="C497" s="44">
        <v>43290</v>
      </c>
      <c r="D497" s="34" t="s">
        <v>52</v>
      </c>
      <c r="E497" s="33">
        <f t="shared" si="14"/>
        <v>9</v>
      </c>
      <c r="F497" s="34" t="str">
        <f t="shared" si="15"/>
        <v>ff9</v>
      </c>
      <c r="G497" s="45" t="s">
        <v>335</v>
      </c>
      <c r="H497" s="46" t="s">
        <v>336</v>
      </c>
      <c r="I497" s="45">
        <v>10000</v>
      </c>
      <c r="J497" s="45" t="s">
        <v>36</v>
      </c>
    </row>
    <row r="498" spans="1:10" ht="15" customHeight="1" x14ac:dyDescent="0.25">
      <c r="A498" s="21"/>
      <c r="B498" s="43">
        <v>0.33680555555555558</v>
      </c>
      <c r="C498" s="44">
        <v>43290</v>
      </c>
      <c r="D498" s="34" t="s">
        <v>52</v>
      </c>
      <c r="E498" s="33">
        <f t="shared" si="14"/>
        <v>9</v>
      </c>
      <c r="F498" s="34" t="str">
        <f t="shared" si="15"/>
        <v>ff9</v>
      </c>
      <c r="G498" s="45" t="s">
        <v>337</v>
      </c>
      <c r="H498" s="46" t="s">
        <v>338</v>
      </c>
      <c r="I498" s="45">
        <v>11000</v>
      </c>
      <c r="J498" s="45" t="s">
        <v>36</v>
      </c>
    </row>
    <row r="499" spans="1:10" ht="15" customHeight="1" x14ac:dyDescent="0.25">
      <c r="A499" s="21"/>
      <c r="B499" s="43">
        <v>0.37638888888888888</v>
      </c>
      <c r="C499" s="44">
        <v>43290</v>
      </c>
      <c r="D499" s="34" t="s">
        <v>52</v>
      </c>
      <c r="E499" s="33">
        <f t="shared" si="14"/>
        <v>9</v>
      </c>
      <c r="F499" s="34" t="str">
        <f t="shared" si="15"/>
        <v>ff9</v>
      </c>
      <c r="G499" s="45" t="s">
        <v>339</v>
      </c>
      <c r="H499" s="46" t="s">
        <v>117</v>
      </c>
      <c r="I499" s="45">
        <v>13000</v>
      </c>
      <c r="J499" s="45" t="s">
        <v>36</v>
      </c>
    </row>
    <row r="500" spans="1:10" ht="15" customHeight="1" x14ac:dyDescent="0.25">
      <c r="A500" s="21"/>
      <c r="B500" s="43">
        <v>0.54652777777777783</v>
      </c>
      <c r="C500" s="44">
        <v>43290</v>
      </c>
      <c r="D500" s="34" t="s">
        <v>52</v>
      </c>
      <c r="E500" s="33">
        <f t="shared" si="14"/>
        <v>9</v>
      </c>
      <c r="F500" s="34" t="str">
        <f t="shared" si="15"/>
        <v>ff9</v>
      </c>
      <c r="G500" s="45" t="s">
        <v>340</v>
      </c>
      <c r="H500" s="46" t="s">
        <v>341</v>
      </c>
      <c r="I500" s="45">
        <v>9000</v>
      </c>
      <c r="J500" s="45" t="s">
        <v>36</v>
      </c>
    </row>
    <row r="501" spans="1:10" ht="15" customHeight="1" x14ac:dyDescent="0.25">
      <c r="A501" s="21"/>
      <c r="B501" s="43">
        <v>0.67083333333333339</v>
      </c>
      <c r="C501" s="44">
        <v>43290</v>
      </c>
      <c r="D501" s="34" t="s">
        <v>52</v>
      </c>
      <c r="E501" s="33">
        <f t="shared" si="14"/>
        <v>9</v>
      </c>
      <c r="F501" s="34" t="str">
        <f t="shared" si="15"/>
        <v>ff9</v>
      </c>
      <c r="G501" s="45" t="s">
        <v>342</v>
      </c>
      <c r="H501" s="46" t="s">
        <v>343</v>
      </c>
      <c r="I501" s="45">
        <v>20000</v>
      </c>
      <c r="J501" s="45" t="s">
        <v>36</v>
      </c>
    </row>
    <row r="502" spans="1:10" ht="15" customHeight="1" x14ac:dyDescent="0.25">
      <c r="A502" s="21"/>
      <c r="B502" s="47">
        <v>0.31527777777777777</v>
      </c>
      <c r="C502" s="52">
        <v>43290</v>
      </c>
      <c r="D502" s="32" t="s">
        <v>60</v>
      </c>
      <c r="E502" s="33">
        <f t="shared" si="14"/>
        <v>9</v>
      </c>
      <c r="F502" s="34" t="str">
        <f t="shared" si="15"/>
        <v>her9</v>
      </c>
      <c r="G502" s="48" t="s">
        <v>940</v>
      </c>
      <c r="H502" s="48" t="s">
        <v>1143</v>
      </c>
      <c r="I502" s="49">
        <v>12000</v>
      </c>
      <c r="J502" s="45" t="s">
        <v>1161</v>
      </c>
    </row>
    <row r="503" spans="1:10" ht="15" customHeight="1" x14ac:dyDescent="0.25">
      <c r="A503" s="21"/>
      <c r="B503" s="47">
        <v>0.53541666666666665</v>
      </c>
      <c r="C503" s="52">
        <v>43290</v>
      </c>
      <c r="D503" s="32" t="s">
        <v>60</v>
      </c>
      <c r="E503" s="33">
        <f t="shared" si="14"/>
        <v>9</v>
      </c>
      <c r="F503" s="34" t="str">
        <f t="shared" si="15"/>
        <v>her9</v>
      </c>
      <c r="G503" s="48" t="s">
        <v>1133</v>
      </c>
      <c r="H503" s="48" t="s">
        <v>490</v>
      </c>
      <c r="I503" s="49">
        <v>10000</v>
      </c>
      <c r="J503" s="45" t="s">
        <v>1162</v>
      </c>
    </row>
    <row r="504" spans="1:10" ht="15" customHeight="1" x14ac:dyDescent="0.25">
      <c r="A504" s="21"/>
      <c r="B504" s="47">
        <v>0.55208333333333337</v>
      </c>
      <c r="C504" s="52">
        <v>43290</v>
      </c>
      <c r="D504" s="32" t="s">
        <v>1185</v>
      </c>
      <c r="E504" s="33">
        <f t="shared" si="14"/>
        <v>9</v>
      </c>
      <c r="F504" s="34" t="str">
        <f t="shared" si="15"/>
        <v>jef9</v>
      </c>
      <c r="G504" s="48" t="s">
        <v>864</v>
      </c>
      <c r="H504" s="48" t="s">
        <v>99</v>
      </c>
      <c r="I504" s="49">
        <v>10000</v>
      </c>
      <c r="J504" s="45" t="s">
        <v>1212</v>
      </c>
    </row>
    <row r="505" spans="1:10" ht="15" customHeight="1" x14ac:dyDescent="0.25">
      <c r="A505" s="21"/>
      <c r="B505" s="47">
        <v>0.59722222222222221</v>
      </c>
      <c r="C505" s="52">
        <v>43290</v>
      </c>
      <c r="D505" s="32" t="s">
        <v>1185</v>
      </c>
      <c r="E505" s="33">
        <f t="shared" si="14"/>
        <v>9</v>
      </c>
      <c r="F505" s="34" t="str">
        <f t="shared" si="15"/>
        <v>jef9</v>
      </c>
      <c r="G505" s="48" t="s">
        <v>186</v>
      </c>
      <c r="H505" s="48" t="s">
        <v>172</v>
      </c>
      <c r="I505" s="49">
        <v>12000</v>
      </c>
      <c r="J505" s="45" t="s">
        <v>178</v>
      </c>
    </row>
    <row r="506" spans="1:10" ht="15" customHeight="1" x14ac:dyDescent="0.25">
      <c r="A506" s="21"/>
      <c r="B506" s="47">
        <v>0.64236111111111105</v>
      </c>
      <c r="C506" s="52">
        <v>43290</v>
      </c>
      <c r="D506" s="32" t="s">
        <v>1185</v>
      </c>
      <c r="E506" s="33">
        <f t="shared" si="14"/>
        <v>9</v>
      </c>
      <c r="F506" s="34" t="str">
        <f t="shared" si="15"/>
        <v>jef9</v>
      </c>
      <c r="G506" s="48" t="s">
        <v>736</v>
      </c>
      <c r="H506" s="48" t="s">
        <v>1194</v>
      </c>
      <c r="I506" s="49">
        <v>11000</v>
      </c>
      <c r="J506" s="45" t="s">
        <v>1213</v>
      </c>
    </row>
    <row r="507" spans="1:10" ht="15" customHeight="1" x14ac:dyDescent="0.25">
      <c r="A507" s="21"/>
      <c r="B507" s="47">
        <v>0.7416666666666667</v>
      </c>
      <c r="C507" s="52">
        <v>43290</v>
      </c>
      <c r="D507" s="32" t="s">
        <v>1185</v>
      </c>
      <c r="E507" s="33">
        <f t="shared" si="14"/>
        <v>9</v>
      </c>
      <c r="F507" s="34" t="str">
        <f t="shared" si="15"/>
        <v>jef9</v>
      </c>
      <c r="G507" s="48" t="s">
        <v>1201</v>
      </c>
      <c r="H507" s="48" t="s">
        <v>359</v>
      </c>
      <c r="I507" s="49">
        <v>11000</v>
      </c>
      <c r="J507" s="45" t="s">
        <v>36</v>
      </c>
    </row>
    <row r="508" spans="1:10" ht="15" customHeight="1" x14ac:dyDescent="0.25">
      <c r="A508" s="21"/>
      <c r="B508" s="30">
        <v>0.82847222222222217</v>
      </c>
      <c r="C508" s="31">
        <v>43290</v>
      </c>
      <c r="D508" s="32" t="s">
        <v>1122</v>
      </c>
      <c r="E508" s="33">
        <f t="shared" si="14"/>
        <v>9</v>
      </c>
      <c r="F508" s="34" t="str">
        <f t="shared" si="15"/>
        <v>jj9</v>
      </c>
      <c r="G508" s="35" t="s">
        <v>1123</v>
      </c>
      <c r="H508" s="36" t="s">
        <v>1124</v>
      </c>
      <c r="I508" s="37">
        <v>14000</v>
      </c>
      <c r="J508" s="38" t="s">
        <v>1125</v>
      </c>
    </row>
    <row r="509" spans="1:10" ht="15" customHeight="1" x14ac:dyDescent="0.25">
      <c r="A509" s="21"/>
      <c r="B509" s="43">
        <v>0.59166666666666667</v>
      </c>
      <c r="C509" s="44">
        <v>43290</v>
      </c>
      <c r="D509" s="32" t="s">
        <v>1060</v>
      </c>
      <c r="E509" s="33">
        <f t="shared" si="14"/>
        <v>9</v>
      </c>
      <c r="F509" s="34" t="str">
        <f t="shared" si="15"/>
        <v>jont9</v>
      </c>
      <c r="G509" s="45" t="s">
        <v>877</v>
      </c>
      <c r="H509" s="45" t="s">
        <v>134</v>
      </c>
      <c r="I509" s="46">
        <v>14000</v>
      </c>
      <c r="J509" s="45" t="s">
        <v>36</v>
      </c>
    </row>
    <row r="510" spans="1:10" ht="15" customHeight="1" x14ac:dyDescent="0.25">
      <c r="A510" s="21"/>
      <c r="B510" s="43">
        <v>0.64861111111111114</v>
      </c>
      <c r="C510" s="44">
        <v>43290</v>
      </c>
      <c r="D510" s="32" t="s">
        <v>1060</v>
      </c>
      <c r="E510" s="33">
        <f t="shared" si="14"/>
        <v>9</v>
      </c>
      <c r="F510" s="34" t="str">
        <f t="shared" si="15"/>
        <v>jont9</v>
      </c>
      <c r="G510" s="45" t="s">
        <v>5</v>
      </c>
      <c r="H510" s="45" t="s">
        <v>1016</v>
      </c>
      <c r="I510" s="46">
        <v>10000</v>
      </c>
      <c r="J510" s="45" t="s">
        <v>36</v>
      </c>
    </row>
    <row r="511" spans="1:10" ht="15" customHeight="1" x14ac:dyDescent="0.25">
      <c r="A511" s="21"/>
      <c r="B511" s="43">
        <v>0.66597222222222219</v>
      </c>
      <c r="C511" s="44">
        <v>43290</v>
      </c>
      <c r="D511" s="32" t="s">
        <v>1060</v>
      </c>
      <c r="E511" s="33">
        <f t="shared" si="14"/>
        <v>9</v>
      </c>
      <c r="F511" s="34" t="str">
        <f t="shared" si="15"/>
        <v>jont9</v>
      </c>
      <c r="G511" s="45" t="s">
        <v>124</v>
      </c>
      <c r="H511" s="45" t="s">
        <v>35</v>
      </c>
      <c r="I511" s="46">
        <v>13000</v>
      </c>
      <c r="J511" s="45" t="s">
        <v>1054</v>
      </c>
    </row>
    <row r="512" spans="1:10" ht="15" customHeight="1" x14ac:dyDescent="0.25">
      <c r="A512" s="21"/>
      <c r="B512" s="43">
        <v>0.70972222222222225</v>
      </c>
      <c r="C512" s="44">
        <v>43290</v>
      </c>
      <c r="D512" s="32" t="s">
        <v>1060</v>
      </c>
      <c r="E512" s="33">
        <f t="shared" si="14"/>
        <v>9</v>
      </c>
      <c r="F512" s="34" t="str">
        <f t="shared" si="15"/>
        <v>jont9</v>
      </c>
      <c r="G512" s="45" t="s">
        <v>988</v>
      </c>
      <c r="H512" s="45" t="s">
        <v>739</v>
      </c>
      <c r="I512" s="46">
        <v>14000</v>
      </c>
      <c r="J512" s="45" t="s">
        <v>1055</v>
      </c>
    </row>
    <row r="513" spans="1:10" ht="15" customHeight="1" x14ac:dyDescent="0.25">
      <c r="A513" s="21"/>
      <c r="B513" s="43">
        <v>0.76180555555555562</v>
      </c>
      <c r="C513" s="44">
        <v>43290</v>
      </c>
      <c r="D513" s="32" t="s">
        <v>1060</v>
      </c>
      <c r="E513" s="33">
        <f t="shared" si="14"/>
        <v>9</v>
      </c>
      <c r="F513" s="34" t="str">
        <f t="shared" si="15"/>
        <v>jont9</v>
      </c>
      <c r="G513" s="45" t="s">
        <v>989</v>
      </c>
      <c r="H513" s="45" t="s">
        <v>1017</v>
      </c>
      <c r="I513" s="46">
        <v>11000</v>
      </c>
      <c r="J513" s="45" t="s">
        <v>1056</v>
      </c>
    </row>
    <row r="514" spans="1:10" ht="15" customHeight="1" x14ac:dyDescent="0.25">
      <c r="A514" s="21"/>
      <c r="B514" s="43">
        <v>0.80486111111111114</v>
      </c>
      <c r="C514" s="44">
        <v>43290</v>
      </c>
      <c r="D514" s="32" t="s">
        <v>1060</v>
      </c>
      <c r="E514" s="33">
        <f t="shared" si="14"/>
        <v>9</v>
      </c>
      <c r="F514" s="34" t="str">
        <f t="shared" si="15"/>
        <v>jont9</v>
      </c>
      <c r="G514" s="45" t="s">
        <v>990</v>
      </c>
      <c r="H514" s="45" t="s">
        <v>1018</v>
      </c>
      <c r="I514" s="46">
        <v>10000</v>
      </c>
      <c r="J514" s="45" t="s">
        <v>1057</v>
      </c>
    </row>
    <row r="515" spans="1:10" ht="15" customHeight="1" x14ac:dyDescent="0.25">
      <c r="A515" s="21"/>
      <c r="B515" s="43">
        <v>0.81874999999999998</v>
      </c>
      <c r="C515" s="44">
        <v>43290</v>
      </c>
      <c r="D515" s="32" t="s">
        <v>1060</v>
      </c>
      <c r="E515" s="33">
        <f t="shared" si="14"/>
        <v>9</v>
      </c>
      <c r="F515" s="34" t="str">
        <f t="shared" si="15"/>
        <v>jont9</v>
      </c>
      <c r="G515" s="45" t="s">
        <v>518</v>
      </c>
      <c r="H515" s="45" t="s">
        <v>1019</v>
      </c>
      <c r="I515" s="46">
        <v>11000</v>
      </c>
      <c r="J515" s="45" t="s">
        <v>1058</v>
      </c>
    </row>
    <row r="516" spans="1:10" ht="15" customHeight="1" x14ac:dyDescent="0.25">
      <c r="A516" s="21"/>
      <c r="B516" s="43">
        <v>0.83750000000000002</v>
      </c>
      <c r="C516" s="44">
        <v>43290</v>
      </c>
      <c r="D516" s="32" t="s">
        <v>1060</v>
      </c>
      <c r="E516" s="33">
        <f t="shared" ref="E516:E579" si="16">DAY(C516)</f>
        <v>9</v>
      </c>
      <c r="F516" s="34" t="str">
        <f t="shared" ref="F516:F579" si="17">D516&amp;E516</f>
        <v>jont9</v>
      </c>
      <c r="G516" s="45" t="s">
        <v>989</v>
      </c>
      <c r="H516" s="45" t="s">
        <v>1020</v>
      </c>
      <c r="I516" s="46">
        <v>14000</v>
      </c>
      <c r="J516" s="45" t="s">
        <v>1059</v>
      </c>
    </row>
    <row r="517" spans="1:10" ht="15" customHeight="1" x14ac:dyDescent="0.25">
      <c r="A517" s="21"/>
      <c r="B517" s="43">
        <v>0.51111111111111118</v>
      </c>
      <c r="C517" s="44">
        <v>43290</v>
      </c>
      <c r="D517" s="34" t="s">
        <v>53</v>
      </c>
      <c r="E517" s="33">
        <f t="shared" si="16"/>
        <v>9</v>
      </c>
      <c r="F517" s="34" t="str">
        <f t="shared" si="17"/>
        <v>js9</v>
      </c>
      <c r="G517" s="45" t="s">
        <v>113</v>
      </c>
      <c r="H517" s="45" t="s">
        <v>277</v>
      </c>
      <c r="I517" s="46">
        <v>15000</v>
      </c>
      <c r="J517" s="45" t="s">
        <v>467</v>
      </c>
    </row>
    <row r="518" spans="1:10" ht="15" customHeight="1" x14ac:dyDescent="0.25">
      <c r="A518" s="21"/>
      <c r="B518" s="43">
        <v>0.55069444444444449</v>
      </c>
      <c r="C518" s="44">
        <v>43290</v>
      </c>
      <c r="D518" s="34" t="s">
        <v>53</v>
      </c>
      <c r="E518" s="33">
        <f t="shared" si="16"/>
        <v>9</v>
      </c>
      <c r="F518" s="34" t="str">
        <f t="shared" si="17"/>
        <v>js9</v>
      </c>
      <c r="G518" s="45" t="s">
        <v>183</v>
      </c>
      <c r="H518" s="45" t="s">
        <v>464</v>
      </c>
      <c r="I518" s="46">
        <v>8000</v>
      </c>
      <c r="J518" s="45" t="s">
        <v>468</v>
      </c>
    </row>
    <row r="519" spans="1:10" ht="15" customHeight="1" x14ac:dyDescent="0.25">
      <c r="A519" s="21"/>
      <c r="B519" s="43">
        <v>0.65486111111111112</v>
      </c>
      <c r="C519" s="44">
        <v>43290</v>
      </c>
      <c r="D519" s="34" t="s">
        <v>53</v>
      </c>
      <c r="E519" s="33">
        <f t="shared" si="16"/>
        <v>9</v>
      </c>
      <c r="F519" s="34" t="str">
        <f t="shared" si="17"/>
        <v>js9</v>
      </c>
      <c r="G519" s="45" t="s">
        <v>457</v>
      </c>
      <c r="H519" s="45" t="s">
        <v>336</v>
      </c>
      <c r="I519" s="46">
        <v>15000</v>
      </c>
      <c r="J519" s="45" t="s">
        <v>469</v>
      </c>
    </row>
    <row r="520" spans="1:10" ht="15" customHeight="1" x14ac:dyDescent="0.25">
      <c r="A520" s="21"/>
      <c r="B520" s="43">
        <v>0.68125000000000002</v>
      </c>
      <c r="C520" s="44">
        <v>43290</v>
      </c>
      <c r="D520" s="34" t="s">
        <v>53</v>
      </c>
      <c r="E520" s="33">
        <f t="shared" si="16"/>
        <v>9</v>
      </c>
      <c r="F520" s="34" t="str">
        <f t="shared" si="17"/>
        <v>js9</v>
      </c>
      <c r="G520" s="45" t="s">
        <v>458</v>
      </c>
      <c r="H520" s="45" t="s">
        <v>134</v>
      </c>
      <c r="I520" s="46">
        <v>10000</v>
      </c>
      <c r="J520" s="45" t="s">
        <v>470</v>
      </c>
    </row>
    <row r="521" spans="1:10" ht="15" customHeight="1" x14ac:dyDescent="0.25">
      <c r="A521" s="21"/>
      <c r="B521" s="43">
        <v>0.70277777777777783</v>
      </c>
      <c r="C521" s="44">
        <v>43290</v>
      </c>
      <c r="D521" s="34" t="s">
        <v>53</v>
      </c>
      <c r="E521" s="33">
        <f t="shared" si="16"/>
        <v>9</v>
      </c>
      <c r="F521" s="34" t="str">
        <f t="shared" si="17"/>
        <v>js9</v>
      </c>
      <c r="G521" s="45" t="s">
        <v>459</v>
      </c>
      <c r="H521" s="45" t="s">
        <v>465</v>
      </c>
      <c r="I521" s="46">
        <v>20000</v>
      </c>
      <c r="J521" s="45" t="s">
        <v>36</v>
      </c>
    </row>
    <row r="522" spans="1:10" ht="15" customHeight="1" x14ac:dyDescent="0.25">
      <c r="A522" s="21"/>
      <c r="B522" s="43">
        <v>0.7402777777777777</v>
      </c>
      <c r="C522" s="44">
        <v>43290</v>
      </c>
      <c r="D522" s="34" t="s">
        <v>53</v>
      </c>
      <c r="E522" s="33">
        <f t="shared" si="16"/>
        <v>9</v>
      </c>
      <c r="F522" s="34" t="str">
        <f t="shared" si="17"/>
        <v>js9</v>
      </c>
      <c r="G522" s="45" t="s">
        <v>460</v>
      </c>
      <c r="H522" s="45" t="s">
        <v>410</v>
      </c>
      <c r="I522" s="46">
        <v>15000</v>
      </c>
      <c r="J522" s="45" t="s">
        <v>36</v>
      </c>
    </row>
    <row r="523" spans="1:10" ht="15" customHeight="1" x14ac:dyDescent="0.25">
      <c r="A523" s="21"/>
      <c r="B523" s="43">
        <v>0.77430555555555547</v>
      </c>
      <c r="C523" s="44">
        <v>43290</v>
      </c>
      <c r="D523" s="34" t="s">
        <v>53</v>
      </c>
      <c r="E523" s="33">
        <f t="shared" si="16"/>
        <v>9</v>
      </c>
      <c r="F523" s="34" t="str">
        <f t="shared" si="17"/>
        <v>js9</v>
      </c>
      <c r="G523" s="45" t="s">
        <v>461</v>
      </c>
      <c r="H523" s="45" t="s">
        <v>192</v>
      </c>
      <c r="I523" s="46">
        <v>12000</v>
      </c>
      <c r="J523" s="45" t="s">
        <v>471</v>
      </c>
    </row>
    <row r="524" spans="1:10" ht="15" customHeight="1" x14ac:dyDescent="0.25">
      <c r="A524" s="21"/>
      <c r="B524" s="43">
        <v>0.80208333333333337</v>
      </c>
      <c r="C524" s="44">
        <v>43290</v>
      </c>
      <c r="D524" s="34" t="s">
        <v>53</v>
      </c>
      <c r="E524" s="33">
        <f t="shared" si="16"/>
        <v>9</v>
      </c>
      <c r="F524" s="34" t="str">
        <f t="shared" si="17"/>
        <v>js9</v>
      </c>
      <c r="G524" s="45" t="s">
        <v>462</v>
      </c>
      <c r="H524" s="50" t="s">
        <v>163</v>
      </c>
      <c r="I524" s="46">
        <v>11000</v>
      </c>
      <c r="J524" s="45" t="s">
        <v>472</v>
      </c>
    </row>
    <row r="525" spans="1:10" ht="15" customHeight="1" x14ac:dyDescent="0.25">
      <c r="A525" s="21"/>
      <c r="B525" s="43">
        <v>0.8520833333333333</v>
      </c>
      <c r="C525" s="44">
        <v>43290</v>
      </c>
      <c r="D525" s="34" t="s">
        <v>53</v>
      </c>
      <c r="E525" s="33">
        <f t="shared" si="16"/>
        <v>9</v>
      </c>
      <c r="F525" s="34" t="str">
        <f t="shared" si="17"/>
        <v>js9</v>
      </c>
      <c r="G525" s="45" t="s">
        <v>463</v>
      </c>
      <c r="H525" s="50" t="s">
        <v>466</v>
      </c>
      <c r="I525" s="46">
        <v>20000</v>
      </c>
      <c r="J525" s="45" t="s">
        <v>473</v>
      </c>
    </row>
    <row r="526" spans="1:10" ht="15" customHeight="1" x14ac:dyDescent="0.25">
      <c r="A526" s="21"/>
      <c r="B526" s="43">
        <v>0.32777777777777778</v>
      </c>
      <c r="C526" s="44">
        <v>43290</v>
      </c>
      <c r="D526" s="34" t="s">
        <v>49</v>
      </c>
      <c r="E526" s="33">
        <f t="shared" si="16"/>
        <v>9</v>
      </c>
      <c r="F526" s="34" t="str">
        <f t="shared" si="17"/>
        <v>mg9</v>
      </c>
      <c r="G526" s="45" t="s">
        <v>289</v>
      </c>
      <c r="H526" s="45" t="s">
        <v>680</v>
      </c>
      <c r="I526" s="46">
        <v>11000</v>
      </c>
      <c r="J526" s="45" t="s">
        <v>689</v>
      </c>
    </row>
    <row r="527" spans="1:10" ht="15" customHeight="1" x14ac:dyDescent="0.25">
      <c r="A527" s="21"/>
      <c r="B527" s="43">
        <v>0.3520833333333333</v>
      </c>
      <c r="C527" s="44">
        <v>43290</v>
      </c>
      <c r="D527" s="34" t="s">
        <v>49</v>
      </c>
      <c r="E527" s="33">
        <f t="shared" si="16"/>
        <v>9</v>
      </c>
      <c r="F527" s="34" t="str">
        <f t="shared" si="17"/>
        <v>mg9</v>
      </c>
      <c r="G527" s="45" t="s">
        <v>112</v>
      </c>
      <c r="H527" s="45" t="s">
        <v>14</v>
      </c>
      <c r="I527" s="46">
        <v>16000</v>
      </c>
      <c r="J527" s="45" t="s">
        <v>690</v>
      </c>
    </row>
    <row r="528" spans="1:10" ht="15" customHeight="1" x14ac:dyDescent="0.25">
      <c r="A528" s="21"/>
      <c r="B528" s="43">
        <v>0.3923611111111111</v>
      </c>
      <c r="C528" s="44">
        <v>43290</v>
      </c>
      <c r="D528" s="34" t="s">
        <v>49</v>
      </c>
      <c r="E528" s="33">
        <f t="shared" si="16"/>
        <v>9</v>
      </c>
      <c r="F528" s="34" t="str">
        <f t="shared" si="17"/>
        <v>mg9</v>
      </c>
      <c r="G528" s="45" t="s">
        <v>674</v>
      </c>
      <c r="H528" s="50" t="s">
        <v>681</v>
      </c>
      <c r="I528" s="46">
        <v>18000</v>
      </c>
      <c r="J528" s="45" t="s">
        <v>691</v>
      </c>
    </row>
    <row r="529" spans="1:10" ht="15" customHeight="1" x14ac:dyDescent="0.25">
      <c r="A529" s="21"/>
      <c r="B529" s="43">
        <v>0.54861111111111105</v>
      </c>
      <c r="C529" s="44">
        <v>43290</v>
      </c>
      <c r="D529" s="34" t="s">
        <v>49</v>
      </c>
      <c r="E529" s="33">
        <f t="shared" si="16"/>
        <v>9</v>
      </c>
      <c r="F529" s="34" t="str">
        <f t="shared" si="17"/>
        <v>mg9</v>
      </c>
      <c r="G529" s="45" t="s">
        <v>675</v>
      </c>
      <c r="H529" s="45" t="s">
        <v>682</v>
      </c>
      <c r="I529" s="46">
        <v>16000</v>
      </c>
      <c r="J529" s="45" t="s">
        <v>692</v>
      </c>
    </row>
    <row r="530" spans="1:10" ht="15" customHeight="1" x14ac:dyDescent="0.25">
      <c r="A530" s="21"/>
      <c r="B530" s="43">
        <v>0.58402777777777781</v>
      </c>
      <c r="C530" s="44">
        <v>43290</v>
      </c>
      <c r="D530" s="34" t="s">
        <v>49</v>
      </c>
      <c r="E530" s="33">
        <f t="shared" si="16"/>
        <v>9</v>
      </c>
      <c r="F530" s="34" t="str">
        <f t="shared" si="17"/>
        <v>mg9</v>
      </c>
      <c r="G530" s="45" t="s">
        <v>57</v>
      </c>
      <c r="H530" s="45" t="s">
        <v>683</v>
      </c>
      <c r="I530" s="46">
        <v>10000</v>
      </c>
      <c r="J530" s="45" t="s">
        <v>693</v>
      </c>
    </row>
    <row r="531" spans="1:10" ht="15" customHeight="1" x14ac:dyDescent="0.25">
      <c r="A531" s="21"/>
      <c r="B531" s="43">
        <v>0.68055555555555547</v>
      </c>
      <c r="C531" s="44">
        <v>43290</v>
      </c>
      <c r="D531" s="34" t="s">
        <v>49</v>
      </c>
      <c r="E531" s="33">
        <f t="shared" si="16"/>
        <v>9</v>
      </c>
      <c r="F531" s="34" t="str">
        <f t="shared" si="17"/>
        <v>mg9</v>
      </c>
      <c r="G531" s="45" t="s">
        <v>676</v>
      </c>
      <c r="H531" s="45" t="s">
        <v>684</v>
      </c>
      <c r="I531" s="46">
        <v>9000</v>
      </c>
      <c r="J531" s="45" t="s">
        <v>36</v>
      </c>
    </row>
    <row r="532" spans="1:10" ht="15" customHeight="1" x14ac:dyDescent="0.25">
      <c r="A532" s="21"/>
      <c r="B532" s="43">
        <v>0.71319444444444446</v>
      </c>
      <c r="C532" s="44">
        <v>43290</v>
      </c>
      <c r="D532" s="34" t="s">
        <v>49</v>
      </c>
      <c r="E532" s="33">
        <f t="shared" si="16"/>
        <v>9</v>
      </c>
      <c r="F532" s="34" t="str">
        <f t="shared" si="17"/>
        <v>mg9</v>
      </c>
      <c r="G532" s="45" t="s">
        <v>677</v>
      </c>
      <c r="H532" s="45" t="s">
        <v>685</v>
      </c>
      <c r="I532" s="46">
        <v>13000</v>
      </c>
      <c r="J532" s="45" t="s">
        <v>694</v>
      </c>
    </row>
    <row r="533" spans="1:10" ht="15" customHeight="1" x14ac:dyDescent="0.25">
      <c r="A533" s="21"/>
      <c r="B533" s="43">
        <v>0.73958333333333337</v>
      </c>
      <c r="C533" s="44">
        <v>43290</v>
      </c>
      <c r="D533" s="34" t="s">
        <v>49</v>
      </c>
      <c r="E533" s="33">
        <f t="shared" si="16"/>
        <v>9</v>
      </c>
      <c r="F533" s="34" t="str">
        <f t="shared" si="17"/>
        <v>mg9</v>
      </c>
      <c r="G533" s="45" t="s">
        <v>678</v>
      </c>
      <c r="H533" s="45" t="s">
        <v>686</v>
      </c>
      <c r="I533" s="46">
        <v>14000</v>
      </c>
      <c r="J533" s="45" t="s">
        <v>695</v>
      </c>
    </row>
    <row r="534" spans="1:10" ht="15" customHeight="1" x14ac:dyDescent="0.25">
      <c r="A534" s="21"/>
      <c r="B534" s="43">
        <v>0.77430555555555547</v>
      </c>
      <c r="C534" s="44">
        <v>43290</v>
      </c>
      <c r="D534" s="34" t="s">
        <v>49</v>
      </c>
      <c r="E534" s="33">
        <f t="shared" si="16"/>
        <v>9</v>
      </c>
      <c r="F534" s="34" t="str">
        <f t="shared" si="17"/>
        <v>mg9</v>
      </c>
      <c r="G534" s="45" t="s">
        <v>115</v>
      </c>
      <c r="H534" s="45" t="s">
        <v>5</v>
      </c>
      <c r="I534" s="46">
        <v>13000</v>
      </c>
      <c r="J534" s="45" t="s">
        <v>178</v>
      </c>
    </row>
    <row r="535" spans="1:10" ht="15" customHeight="1" x14ac:dyDescent="0.25">
      <c r="A535" s="21"/>
      <c r="B535" s="43">
        <v>0.79652777777777783</v>
      </c>
      <c r="C535" s="44">
        <v>43290</v>
      </c>
      <c r="D535" s="34" t="s">
        <v>49</v>
      </c>
      <c r="E535" s="33">
        <f t="shared" si="16"/>
        <v>9</v>
      </c>
      <c r="F535" s="34" t="str">
        <f t="shared" si="17"/>
        <v>mg9</v>
      </c>
      <c r="G535" s="45" t="s">
        <v>666</v>
      </c>
      <c r="H535" s="45" t="s">
        <v>687</v>
      </c>
      <c r="I535" s="46">
        <v>18000</v>
      </c>
      <c r="J535" s="45" t="s">
        <v>696</v>
      </c>
    </row>
    <row r="536" spans="1:10" ht="15" customHeight="1" x14ac:dyDescent="0.25">
      <c r="A536" s="21"/>
      <c r="B536" s="43">
        <v>0.86041666666666661</v>
      </c>
      <c r="C536" s="44">
        <v>43290</v>
      </c>
      <c r="D536" s="34" t="s">
        <v>49</v>
      </c>
      <c r="E536" s="33">
        <f t="shared" si="16"/>
        <v>9</v>
      </c>
      <c r="F536" s="34" t="str">
        <f t="shared" si="17"/>
        <v>mg9</v>
      </c>
      <c r="G536" s="45" t="s">
        <v>679</v>
      </c>
      <c r="H536" s="45" t="s">
        <v>688</v>
      </c>
      <c r="I536" s="46">
        <v>10000</v>
      </c>
      <c r="J536" s="45" t="s">
        <v>697</v>
      </c>
    </row>
    <row r="537" spans="1:10" ht="15" customHeight="1" x14ac:dyDescent="0.25">
      <c r="A537" s="21"/>
      <c r="B537" s="43">
        <v>0.54791666666666672</v>
      </c>
      <c r="C537" s="44">
        <v>43290</v>
      </c>
      <c r="D537" s="32" t="s">
        <v>926</v>
      </c>
      <c r="E537" s="33">
        <f t="shared" si="16"/>
        <v>9</v>
      </c>
      <c r="F537" s="34" t="str">
        <f t="shared" si="17"/>
        <v>mon9</v>
      </c>
      <c r="G537" s="45" t="s">
        <v>186</v>
      </c>
      <c r="H537" s="45" t="s">
        <v>893</v>
      </c>
      <c r="I537" s="46">
        <v>12000</v>
      </c>
      <c r="J537" s="45" t="s">
        <v>917</v>
      </c>
    </row>
    <row r="538" spans="1:10" ht="15" customHeight="1" x14ac:dyDescent="0.25">
      <c r="A538" s="21"/>
      <c r="B538" s="43">
        <v>0.76250000000000007</v>
      </c>
      <c r="C538" s="44">
        <v>43290</v>
      </c>
      <c r="D538" s="32" t="s">
        <v>926</v>
      </c>
      <c r="E538" s="33">
        <f t="shared" si="16"/>
        <v>9</v>
      </c>
      <c r="F538" s="34" t="str">
        <f t="shared" si="17"/>
        <v>mon9</v>
      </c>
      <c r="G538" s="45" t="s">
        <v>874</v>
      </c>
      <c r="H538" s="45" t="s">
        <v>761</v>
      </c>
      <c r="I538" s="46">
        <v>11000</v>
      </c>
      <c r="J538" s="45" t="s">
        <v>918</v>
      </c>
    </row>
    <row r="539" spans="1:10" ht="15" customHeight="1" x14ac:dyDescent="0.25">
      <c r="A539" s="21"/>
      <c r="B539" s="43">
        <v>0.83680555555555547</v>
      </c>
      <c r="C539" s="44">
        <v>43290</v>
      </c>
      <c r="D539" s="32" t="s">
        <v>926</v>
      </c>
      <c r="E539" s="33">
        <f t="shared" si="16"/>
        <v>9</v>
      </c>
      <c r="F539" s="34" t="str">
        <f t="shared" si="17"/>
        <v>mon9</v>
      </c>
      <c r="G539" s="45" t="s">
        <v>186</v>
      </c>
      <c r="H539" s="45" t="s">
        <v>894</v>
      </c>
      <c r="I539" s="46">
        <v>12000</v>
      </c>
      <c r="J539" s="45" t="s">
        <v>919</v>
      </c>
    </row>
    <row r="540" spans="1:10" ht="15" customHeight="1" x14ac:dyDescent="0.25">
      <c r="A540" s="21"/>
      <c r="B540" s="43">
        <v>0.85486111111111107</v>
      </c>
      <c r="C540" s="44">
        <v>43290</v>
      </c>
      <c r="D540" s="32" t="s">
        <v>926</v>
      </c>
      <c r="E540" s="33">
        <f t="shared" si="16"/>
        <v>9</v>
      </c>
      <c r="F540" s="34" t="str">
        <f t="shared" si="17"/>
        <v>mon9</v>
      </c>
      <c r="G540" s="45" t="s">
        <v>875</v>
      </c>
      <c r="H540" s="45" t="s">
        <v>192</v>
      </c>
      <c r="I540" s="46">
        <v>12000</v>
      </c>
      <c r="J540" s="45" t="s">
        <v>920</v>
      </c>
    </row>
    <row r="541" spans="1:10" ht="15" customHeight="1" x14ac:dyDescent="0.25">
      <c r="A541" s="21"/>
      <c r="B541" s="43">
        <v>0.86736111111111114</v>
      </c>
      <c r="C541" s="44">
        <v>43290</v>
      </c>
      <c r="D541" s="32" t="s">
        <v>926</v>
      </c>
      <c r="E541" s="33">
        <f t="shared" si="16"/>
        <v>9</v>
      </c>
      <c r="F541" s="34" t="str">
        <f t="shared" si="17"/>
        <v>mon9</v>
      </c>
      <c r="G541" s="45" t="s">
        <v>736</v>
      </c>
      <c r="H541" s="45" t="s">
        <v>207</v>
      </c>
      <c r="I541" s="46">
        <v>10000</v>
      </c>
      <c r="J541" s="45" t="s">
        <v>921</v>
      </c>
    </row>
    <row r="542" spans="1:10" ht="15" customHeight="1" x14ac:dyDescent="0.25">
      <c r="A542" s="21"/>
      <c r="B542" s="43">
        <v>0.67222222222222217</v>
      </c>
      <c r="C542" s="44">
        <v>43290</v>
      </c>
      <c r="D542" s="32" t="s">
        <v>1121</v>
      </c>
      <c r="E542" s="33">
        <f t="shared" si="16"/>
        <v>9</v>
      </c>
      <c r="F542" s="34" t="str">
        <f t="shared" si="17"/>
        <v>sam9</v>
      </c>
      <c r="G542" s="45" t="s">
        <v>319</v>
      </c>
      <c r="H542" s="45" t="s">
        <v>314</v>
      </c>
      <c r="I542" s="46">
        <v>10000</v>
      </c>
      <c r="J542" s="45" t="s">
        <v>1115</v>
      </c>
    </row>
    <row r="543" spans="1:10" ht="15" customHeight="1" x14ac:dyDescent="0.25">
      <c r="A543" s="21"/>
      <c r="B543" s="43">
        <v>0.71666666666666667</v>
      </c>
      <c r="C543" s="44">
        <v>43290</v>
      </c>
      <c r="D543" s="32" t="s">
        <v>1121</v>
      </c>
      <c r="E543" s="33">
        <f t="shared" si="16"/>
        <v>9</v>
      </c>
      <c r="F543" s="34" t="str">
        <f t="shared" si="17"/>
        <v>sam9</v>
      </c>
      <c r="G543" s="45" t="s">
        <v>1084</v>
      </c>
      <c r="H543" s="45" t="s">
        <v>1099</v>
      </c>
      <c r="I543" s="46">
        <v>13000</v>
      </c>
      <c r="J543" s="45" t="s">
        <v>1116</v>
      </c>
    </row>
    <row r="544" spans="1:10" ht="15" customHeight="1" x14ac:dyDescent="0.25">
      <c r="A544" s="21"/>
      <c r="B544" s="43">
        <v>0.52013888888888882</v>
      </c>
      <c r="C544" s="44">
        <v>43290</v>
      </c>
      <c r="D544" s="32" t="s">
        <v>51</v>
      </c>
      <c r="E544" s="33">
        <f t="shared" si="16"/>
        <v>9</v>
      </c>
      <c r="F544" s="34" t="str">
        <f t="shared" si="17"/>
        <v>kw9</v>
      </c>
      <c r="G544" s="45" t="s">
        <v>115</v>
      </c>
      <c r="H544" s="45" t="s">
        <v>774</v>
      </c>
      <c r="I544" s="46">
        <v>12000</v>
      </c>
      <c r="J544" s="45" t="s">
        <v>36</v>
      </c>
    </row>
    <row r="545" spans="1:10" ht="15" customHeight="1" x14ac:dyDescent="0.25">
      <c r="A545" s="21"/>
      <c r="B545" s="43">
        <v>0.54236111111111118</v>
      </c>
      <c r="C545" s="44">
        <v>43290</v>
      </c>
      <c r="D545" s="32" t="s">
        <v>51</v>
      </c>
      <c r="E545" s="33">
        <f t="shared" si="16"/>
        <v>9</v>
      </c>
      <c r="F545" s="34" t="str">
        <f t="shared" si="17"/>
        <v>kw9</v>
      </c>
      <c r="G545" s="45" t="s">
        <v>57</v>
      </c>
      <c r="H545" s="45" t="s">
        <v>775</v>
      </c>
      <c r="I545" s="46">
        <v>10000</v>
      </c>
      <c r="J545" s="45" t="s">
        <v>778</v>
      </c>
    </row>
    <row r="546" spans="1:10" ht="15" customHeight="1" x14ac:dyDescent="0.25">
      <c r="A546" s="21"/>
      <c r="B546" s="43">
        <v>0.55347222222222225</v>
      </c>
      <c r="C546" s="44">
        <v>43290</v>
      </c>
      <c r="D546" s="32" t="s">
        <v>51</v>
      </c>
      <c r="E546" s="33">
        <f t="shared" si="16"/>
        <v>9</v>
      </c>
      <c r="F546" s="34" t="str">
        <f t="shared" si="17"/>
        <v>kw9</v>
      </c>
      <c r="G546" s="45" t="s">
        <v>12</v>
      </c>
      <c r="H546" s="45" t="s">
        <v>426</v>
      </c>
      <c r="I546" s="46">
        <v>10000</v>
      </c>
      <c r="J546" s="45" t="s">
        <v>36</v>
      </c>
    </row>
    <row r="547" spans="1:10" ht="15" customHeight="1" x14ac:dyDescent="0.25">
      <c r="A547" s="21"/>
      <c r="B547" s="43">
        <v>0.60486111111111118</v>
      </c>
      <c r="C547" s="44">
        <v>43290</v>
      </c>
      <c r="D547" s="32" t="s">
        <v>51</v>
      </c>
      <c r="E547" s="33">
        <f t="shared" si="16"/>
        <v>9</v>
      </c>
      <c r="F547" s="34" t="str">
        <f t="shared" si="17"/>
        <v>kw9</v>
      </c>
      <c r="G547" s="45" t="s">
        <v>773</v>
      </c>
      <c r="H547" s="45" t="s">
        <v>776</v>
      </c>
      <c r="I547" s="46">
        <v>10000</v>
      </c>
      <c r="J547" s="45" t="s">
        <v>779</v>
      </c>
    </row>
    <row r="548" spans="1:10" ht="15" customHeight="1" x14ac:dyDescent="0.25">
      <c r="A548" s="21"/>
      <c r="B548" s="43">
        <v>0.68194444444444446</v>
      </c>
      <c r="C548" s="44">
        <v>43290</v>
      </c>
      <c r="D548" s="32" t="s">
        <v>292</v>
      </c>
      <c r="E548" s="33">
        <f t="shared" si="16"/>
        <v>9</v>
      </c>
      <c r="F548" s="34" t="str">
        <f t="shared" si="17"/>
        <v>yos9</v>
      </c>
      <c r="G548" s="45" t="s">
        <v>457</v>
      </c>
      <c r="H548" s="45" t="s">
        <v>134</v>
      </c>
      <c r="I548" s="46">
        <v>12000</v>
      </c>
      <c r="J548" s="45" t="s">
        <v>851</v>
      </c>
    </row>
    <row r="549" spans="1:10" ht="15" customHeight="1" x14ac:dyDescent="0.25">
      <c r="A549" s="21"/>
      <c r="B549" s="43">
        <v>0.69861111111111107</v>
      </c>
      <c r="C549" s="44">
        <v>43290</v>
      </c>
      <c r="D549" s="32" t="s">
        <v>292</v>
      </c>
      <c r="E549" s="33">
        <f t="shared" si="16"/>
        <v>9</v>
      </c>
      <c r="F549" s="34" t="str">
        <f t="shared" si="17"/>
        <v>yos9</v>
      </c>
      <c r="G549" s="45" t="s">
        <v>505</v>
      </c>
      <c r="H549" s="45" t="s">
        <v>625</v>
      </c>
      <c r="I549" s="46">
        <v>12000</v>
      </c>
      <c r="J549" s="45" t="s">
        <v>852</v>
      </c>
    </row>
    <row r="550" spans="1:10" ht="15" customHeight="1" x14ac:dyDescent="0.25">
      <c r="A550" s="21"/>
      <c r="B550" s="43">
        <v>0.7319444444444444</v>
      </c>
      <c r="C550" s="44">
        <v>43290</v>
      </c>
      <c r="D550" s="32" t="s">
        <v>292</v>
      </c>
      <c r="E550" s="33">
        <f t="shared" si="16"/>
        <v>9</v>
      </c>
      <c r="F550" s="34" t="str">
        <f t="shared" si="17"/>
        <v>yos9</v>
      </c>
      <c r="G550" s="45" t="s">
        <v>126</v>
      </c>
      <c r="H550" s="45" t="s">
        <v>135</v>
      </c>
      <c r="I550" s="46">
        <v>10000</v>
      </c>
      <c r="J550" s="45" t="s">
        <v>36</v>
      </c>
    </row>
    <row r="551" spans="1:10" ht="15" customHeight="1" x14ac:dyDescent="0.25">
      <c r="A551" s="21"/>
      <c r="B551" s="43">
        <v>0.74236111111111114</v>
      </c>
      <c r="C551" s="44">
        <v>43290</v>
      </c>
      <c r="D551" s="32" t="s">
        <v>292</v>
      </c>
      <c r="E551" s="33">
        <f t="shared" si="16"/>
        <v>9</v>
      </c>
      <c r="F551" s="34" t="str">
        <f t="shared" si="17"/>
        <v>yos9</v>
      </c>
      <c r="G551" s="45" t="s">
        <v>298</v>
      </c>
      <c r="H551" s="45" t="s">
        <v>14</v>
      </c>
      <c r="I551" s="46">
        <v>17000</v>
      </c>
      <c r="J551" s="45" t="s">
        <v>853</v>
      </c>
    </row>
    <row r="552" spans="1:10" ht="15" customHeight="1" x14ac:dyDescent="0.25">
      <c r="A552" s="21"/>
      <c r="B552" s="43">
        <v>0.74722222222222223</v>
      </c>
      <c r="C552" s="44">
        <v>43290</v>
      </c>
      <c r="D552" s="34" t="s">
        <v>292</v>
      </c>
      <c r="E552" s="33">
        <f t="shared" si="16"/>
        <v>9</v>
      </c>
      <c r="F552" s="34" t="str">
        <f t="shared" si="17"/>
        <v>yos9</v>
      </c>
      <c r="G552" s="45" t="s">
        <v>315</v>
      </c>
      <c r="H552" s="46" t="s">
        <v>344</v>
      </c>
      <c r="I552" s="46">
        <v>12000</v>
      </c>
      <c r="J552" s="45" t="s">
        <v>344</v>
      </c>
    </row>
    <row r="553" spans="1:10" ht="15" customHeight="1" x14ac:dyDescent="0.25">
      <c r="A553" s="21"/>
      <c r="B553" s="43">
        <v>0.77083333333333337</v>
      </c>
      <c r="C553" s="44">
        <v>43290</v>
      </c>
      <c r="D553" s="34" t="s">
        <v>292</v>
      </c>
      <c r="E553" s="33">
        <f t="shared" si="16"/>
        <v>9</v>
      </c>
      <c r="F553" s="34" t="str">
        <f t="shared" si="17"/>
        <v>yos9</v>
      </c>
      <c r="G553" s="45" t="s">
        <v>537</v>
      </c>
      <c r="H553" s="46" t="s">
        <v>1246</v>
      </c>
      <c r="I553" s="46">
        <v>14000</v>
      </c>
      <c r="J553" s="45" t="s">
        <v>1247</v>
      </c>
    </row>
    <row r="554" spans="1:10" ht="15" customHeight="1" x14ac:dyDescent="0.25">
      <c r="A554" s="21"/>
      <c r="B554" s="43">
        <v>0.27638888888888885</v>
      </c>
      <c r="C554" s="44">
        <v>43291</v>
      </c>
      <c r="D554" s="44" t="s">
        <v>49</v>
      </c>
      <c r="E554" s="33">
        <f t="shared" si="16"/>
        <v>10</v>
      </c>
      <c r="F554" s="34" t="str">
        <f t="shared" si="17"/>
        <v>mg10</v>
      </c>
      <c r="G554" s="45" t="s">
        <v>698</v>
      </c>
      <c r="H554" s="45" t="s">
        <v>703</v>
      </c>
      <c r="I554" s="46">
        <v>17000</v>
      </c>
      <c r="J554" s="45" t="s">
        <v>708</v>
      </c>
    </row>
    <row r="555" spans="1:10" ht="15" customHeight="1" x14ac:dyDescent="0.25">
      <c r="A555" s="21"/>
      <c r="B555" s="51">
        <v>0.31319444444444444</v>
      </c>
      <c r="C555" s="44">
        <v>43291</v>
      </c>
      <c r="D555" s="44" t="s">
        <v>49</v>
      </c>
      <c r="E555" s="33">
        <f t="shared" si="16"/>
        <v>10</v>
      </c>
      <c r="F555" s="34" t="str">
        <f t="shared" si="17"/>
        <v>mg10</v>
      </c>
      <c r="G555" s="45" t="s">
        <v>25</v>
      </c>
      <c r="H555" s="45" t="s">
        <v>26</v>
      </c>
      <c r="I555" s="46">
        <v>12000</v>
      </c>
      <c r="J555" s="45" t="s">
        <v>27</v>
      </c>
    </row>
    <row r="556" spans="1:10" ht="15" customHeight="1" x14ac:dyDescent="0.25">
      <c r="A556" s="21"/>
      <c r="B556" s="43">
        <v>0.31458333333333333</v>
      </c>
      <c r="C556" s="44">
        <v>43291</v>
      </c>
      <c r="D556" s="32" t="s">
        <v>56</v>
      </c>
      <c r="E556" s="33">
        <f t="shared" si="16"/>
        <v>10</v>
      </c>
      <c r="F556" s="34" t="str">
        <f t="shared" si="17"/>
        <v>jas10</v>
      </c>
      <c r="G556" s="45" t="s">
        <v>940</v>
      </c>
      <c r="H556" s="45" t="s">
        <v>14</v>
      </c>
      <c r="I556" s="46">
        <v>12000</v>
      </c>
      <c r="J556" s="45" t="s">
        <v>959</v>
      </c>
    </row>
    <row r="557" spans="1:10" ht="15" customHeight="1" x14ac:dyDescent="0.25">
      <c r="A557" s="21"/>
      <c r="B557" s="43">
        <v>0.36249999999999999</v>
      </c>
      <c r="C557" s="44">
        <v>43291</v>
      </c>
      <c r="D557" s="32" t="s">
        <v>56</v>
      </c>
      <c r="E557" s="33">
        <f t="shared" si="16"/>
        <v>10</v>
      </c>
      <c r="F557" s="34" t="str">
        <f t="shared" si="17"/>
        <v>jas10</v>
      </c>
      <c r="G557" s="45" t="s">
        <v>568</v>
      </c>
      <c r="H557" s="45" t="s">
        <v>951</v>
      </c>
      <c r="I557" s="46">
        <v>14000</v>
      </c>
      <c r="J557" s="45" t="s">
        <v>960</v>
      </c>
    </row>
    <row r="558" spans="1:10" ht="15" customHeight="1" x14ac:dyDescent="0.25">
      <c r="A558" s="21"/>
      <c r="B558" s="43">
        <v>0.36944444444444446</v>
      </c>
      <c r="C558" s="44">
        <v>43291</v>
      </c>
      <c r="D558" s="44" t="s">
        <v>49</v>
      </c>
      <c r="E558" s="33">
        <f t="shared" si="16"/>
        <v>10</v>
      </c>
      <c r="F558" s="34" t="str">
        <f t="shared" si="17"/>
        <v>mg10</v>
      </c>
      <c r="G558" s="45" t="s">
        <v>699</v>
      </c>
      <c r="H558" s="45" t="s">
        <v>704</v>
      </c>
      <c r="I558" s="46">
        <v>15000</v>
      </c>
      <c r="J558" s="45" t="s">
        <v>709</v>
      </c>
    </row>
    <row r="559" spans="1:10" ht="15" customHeight="1" x14ac:dyDescent="0.25">
      <c r="A559" s="21"/>
      <c r="B559" s="51">
        <v>0.37638888888888888</v>
      </c>
      <c r="C559" s="44">
        <v>43291</v>
      </c>
      <c r="D559" s="44" t="s">
        <v>52</v>
      </c>
      <c r="E559" s="33">
        <f t="shared" si="16"/>
        <v>10</v>
      </c>
      <c r="F559" s="34" t="str">
        <f t="shared" si="17"/>
        <v>ff10</v>
      </c>
      <c r="G559" s="45" t="s">
        <v>23</v>
      </c>
      <c r="H559" s="45" t="s">
        <v>54</v>
      </c>
      <c r="I559" s="46">
        <v>16000</v>
      </c>
      <c r="J559" s="45" t="s">
        <v>55</v>
      </c>
    </row>
    <row r="560" spans="1:10" ht="15" customHeight="1" x14ac:dyDescent="0.25">
      <c r="A560" s="21"/>
      <c r="B560" s="51">
        <v>0.38472222222222219</v>
      </c>
      <c r="C560" s="44">
        <v>43291</v>
      </c>
      <c r="D560" s="44" t="s">
        <v>56</v>
      </c>
      <c r="E560" s="33">
        <f t="shared" si="16"/>
        <v>10</v>
      </c>
      <c r="F560" s="34" t="str">
        <f t="shared" si="17"/>
        <v>jas10</v>
      </c>
      <c r="G560" s="45" t="s">
        <v>57</v>
      </c>
      <c r="H560" s="45" t="s">
        <v>58</v>
      </c>
      <c r="I560" s="46">
        <v>9000</v>
      </c>
      <c r="J560" s="45" t="s">
        <v>59</v>
      </c>
    </row>
    <row r="561" spans="1:10" ht="15" customHeight="1" x14ac:dyDescent="0.25">
      <c r="A561" s="21"/>
      <c r="B561" s="43">
        <v>0.3979166666666667</v>
      </c>
      <c r="C561" s="44">
        <v>43291</v>
      </c>
      <c r="D561" s="44" t="s">
        <v>49</v>
      </c>
      <c r="E561" s="33">
        <f t="shared" si="16"/>
        <v>10</v>
      </c>
      <c r="F561" s="34" t="str">
        <f t="shared" si="17"/>
        <v>mg10</v>
      </c>
      <c r="G561" s="45" t="s">
        <v>40</v>
      </c>
      <c r="H561" s="45" t="s">
        <v>705</v>
      </c>
      <c r="I561" s="46">
        <v>10000</v>
      </c>
      <c r="J561" s="45" t="s">
        <v>710</v>
      </c>
    </row>
    <row r="562" spans="1:10" ht="15" customHeight="1" x14ac:dyDescent="0.25">
      <c r="A562" s="21"/>
      <c r="B562" s="43">
        <v>0.49722222222222223</v>
      </c>
      <c r="C562" s="44">
        <v>43291</v>
      </c>
      <c r="D562" s="34" t="s">
        <v>53</v>
      </c>
      <c r="E562" s="33">
        <f t="shared" si="16"/>
        <v>10</v>
      </c>
      <c r="F562" s="34" t="str">
        <f t="shared" si="17"/>
        <v>js10</v>
      </c>
      <c r="G562" s="45" t="s">
        <v>115</v>
      </c>
      <c r="H562" s="45" t="s">
        <v>450</v>
      </c>
      <c r="I562" s="46">
        <v>9000</v>
      </c>
      <c r="J562" s="45" t="s">
        <v>36</v>
      </c>
    </row>
    <row r="563" spans="1:10" ht="15" customHeight="1" x14ac:dyDescent="0.25">
      <c r="A563" s="21"/>
      <c r="B563" s="43">
        <v>0.5131944444444444</v>
      </c>
      <c r="C563" s="44">
        <v>43291</v>
      </c>
      <c r="D563" s="34" t="s">
        <v>72</v>
      </c>
      <c r="E563" s="33">
        <f t="shared" si="16"/>
        <v>10</v>
      </c>
      <c r="F563" s="34" t="str">
        <f t="shared" si="17"/>
        <v>binsar10</v>
      </c>
      <c r="G563" s="45" t="s">
        <v>200</v>
      </c>
      <c r="H563" s="45" t="s">
        <v>99</v>
      </c>
      <c r="I563" s="46">
        <v>17000</v>
      </c>
      <c r="J563" s="45" t="s">
        <v>201</v>
      </c>
    </row>
    <row r="564" spans="1:10" ht="15" customHeight="1" x14ac:dyDescent="0.25">
      <c r="A564" s="21"/>
      <c r="B564" s="39">
        <v>0.55347222222222225</v>
      </c>
      <c r="C564" s="40">
        <v>43291</v>
      </c>
      <c r="D564" s="32" t="s">
        <v>547</v>
      </c>
      <c r="E564" s="33">
        <f t="shared" si="16"/>
        <v>10</v>
      </c>
      <c r="F564" s="34" t="str">
        <f t="shared" si="17"/>
        <v>boy10</v>
      </c>
      <c r="G564" s="41" t="s">
        <v>547</v>
      </c>
      <c r="H564" s="36" t="s">
        <v>35</v>
      </c>
      <c r="I564" s="42">
        <v>10000</v>
      </c>
      <c r="J564" s="45" t="s">
        <v>1178</v>
      </c>
    </row>
    <row r="565" spans="1:10" ht="15" customHeight="1" x14ac:dyDescent="0.25">
      <c r="A565" s="21"/>
      <c r="B565" s="43">
        <v>0.55625000000000002</v>
      </c>
      <c r="C565" s="44">
        <v>43291</v>
      </c>
      <c r="D565" s="32" t="s">
        <v>926</v>
      </c>
      <c r="E565" s="33">
        <f t="shared" si="16"/>
        <v>10</v>
      </c>
      <c r="F565" s="34" t="str">
        <f t="shared" si="17"/>
        <v>mon10</v>
      </c>
      <c r="G565" s="45" t="s">
        <v>289</v>
      </c>
      <c r="H565" s="45" t="s">
        <v>895</v>
      </c>
      <c r="I565" s="46">
        <v>8000</v>
      </c>
      <c r="J565" s="45" t="s">
        <v>922</v>
      </c>
    </row>
    <row r="566" spans="1:10" ht="15" customHeight="1" x14ac:dyDescent="0.25">
      <c r="A566" s="21"/>
      <c r="B566" s="43">
        <v>0.55902777777777779</v>
      </c>
      <c r="C566" s="44">
        <v>43291</v>
      </c>
      <c r="D566" s="34" t="s">
        <v>72</v>
      </c>
      <c r="E566" s="33">
        <f t="shared" si="16"/>
        <v>10</v>
      </c>
      <c r="F566" s="34" t="str">
        <f t="shared" si="17"/>
        <v>binsar10</v>
      </c>
      <c r="G566" s="45" t="s">
        <v>210</v>
      </c>
      <c r="H566" s="45" t="s">
        <v>202</v>
      </c>
      <c r="I566" s="46">
        <v>10000</v>
      </c>
      <c r="J566" s="45" t="s">
        <v>203</v>
      </c>
    </row>
    <row r="567" spans="1:10" ht="15" customHeight="1" x14ac:dyDescent="0.25">
      <c r="A567" s="21"/>
      <c r="B567" s="43">
        <v>0.57291666666666663</v>
      </c>
      <c r="C567" s="44">
        <v>43291</v>
      </c>
      <c r="D567" s="44" t="s">
        <v>49</v>
      </c>
      <c r="E567" s="33">
        <f t="shared" si="16"/>
        <v>10</v>
      </c>
      <c r="F567" s="34" t="str">
        <f t="shared" si="17"/>
        <v>mg10</v>
      </c>
      <c r="G567" s="45" t="s">
        <v>186</v>
      </c>
      <c r="H567" s="50" t="s">
        <v>451</v>
      </c>
      <c r="I567" s="46">
        <v>9000</v>
      </c>
      <c r="J567" s="45" t="s">
        <v>711</v>
      </c>
    </row>
    <row r="568" spans="1:10" ht="15" customHeight="1" x14ac:dyDescent="0.25">
      <c r="A568" s="21"/>
      <c r="B568" s="43">
        <v>0.58124999999999993</v>
      </c>
      <c r="C568" s="44">
        <v>43291</v>
      </c>
      <c r="D568" s="34" t="s">
        <v>53</v>
      </c>
      <c r="E568" s="33">
        <f t="shared" si="16"/>
        <v>10</v>
      </c>
      <c r="F568" s="34" t="str">
        <f t="shared" si="17"/>
        <v>js10</v>
      </c>
      <c r="G568" s="45" t="s">
        <v>446</v>
      </c>
      <c r="H568" s="45" t="s">
        <v>451</v>
      </c>
      <c r="I568" s="46">
        <v>11000</v>
      </c>
      <c r="J568" s="45" t="s">
        <v>453</v>
      </c>
    </row>
    <row r="569" spans="1:10" ht="15" customHeight="1" x14ac:dyDescent="0.25">
      <c r="A569" s="21"/>
      <c r="B569" s="43">
        <v>0.58263888888888882</v>
      </c>
      <c r="C569" s="44">
        <v>43291</v>
      </c>
      <c r="D569" s="32" t="s">
        <v>926</v>
      </c>
      <c r="E569" s="33">
        <f t="shared" si="16"/>
        <v>10</v>
      </c>
      <c r="F569" s="34" t="str">
        <f t="shared" si="17"/>
        <v>mon10</v>
      </c>
      <c r="G569" s="45" t="s">
        <v>37</v>
      </c>
      <c r="H569" s="45" t="s">
        <v>134</v>
      </c>
      <c r="I569" s="46">
        <v>12000</v>
      </c>
      <c r="J569" s="45" t="s">
        <v>923</v>
      </c>
    </row>
    <row r="570" spans="1:10" ht="15" customHeight="1" x14ac:dyDescent="0.25">
      <c r="A570" s="21"/>
      <c r="B570" s="39">
        <v>0.58402777777777781</v>
      </c>
      <c r="C570" s="40">
        <v>43291</v>
      </c>
      <c r="D570" s="32" t="s">
        <v>547</v>
      </c>
      <c r="E570" s="33">
        <f t="shared" si="16"/>
        <v>10</v>
      </c>
      <c r="F570" s="34" t="str">
        <f t="shared" si="17"/>
        <v>boy10</v>
      </c>
      <c r="G570" s="41" t="s">
        <v>1168</v>
      </c>
      <c r="H570" s="36" t="s">
        <v>1170</v>
      </c>
      <c r="I570" s="42">
        <v>12000</v>
      </c>
      <c r="J570" s="45" t="s">
        <v>1179</v>
      </c>
    </row>
    <row r="571" spans="1:10" ht="15" customHeight="1" x14ac:dyDescent="0.25">
      <c r="A571" s="21"/>
      <c r="B571" s="43">
        <v>0.58472222222222225</v>
      </c>
      <c r="C571" s="44">
        <v>43291</v>
      </c>
      <c r="D571" s="32" t="s">
        <v>926</v>
      </c>
      <c r="E571" s="33">
        <f t="shared" si="16"/>
        <v>10</v>
      </c>
      <c r="F571" s="34" t="str">
        <f t="shared" si="17"/>
        <v>mon10</v>
      </c>
      <c r="G571" s="45" t="s">
        <v>876</v>
      </c>
      <c r="H571" s="45" t="s">
        <v>896</v>
      </c>
      <c r="I571" s="46">
        <v>11000</v>
      </c>
      <c r="J571" s="45" t="s">
        <v>924</v>
      </c>
    </row>
    <row r="572" spans="1:10" ht="15" customHeight="1" x14ac:dyDescent="0.25">
      <c r="A572" s="21"/>
      <c r="B572" s="43">
        <v>0.59027777777777779</v>
      </c>
      <c r="C572" s="44">
        <v>43291</v>
      </c>
      <c r="D572" s="34" t="s">
        <v>72</v>
      </c>
      <c r="E572" s="33">
        <f t="shared" si="16"/>
        <v>10</v>
      </c>
      <c r="F572" s="34" t="str">
        <f t="shared" si="17"/>
        <v>binsar10</v>
      </c>
      <c r="G572" s="45" t="s">
        <v>211</v>
      </c>
      <c r="H572" s="45" t="s">
        <v>204</v>
      </c>
      <c r="I572" s="46">
        <v>12000</v>
      </c>
      <c r="J572" s="45" t="s">
        <v>205</v>
      </c>
    </row>
    <row r="573" spans="1:10" ht="15" customHeight="1" x14ac:dyDescent="0.25">
      <c r="A573" s="21"/>
      <c r="B573" s="43">
        <v>0.64374999999999993</v>
      </c>
      <c r="C573" s="44">
        <v>43291</v>
      </c>
      <c r="D573" s="34" t="s">
        <v>72</v>
      </c>
      <c r="E573" s="33">
        <f t="shared" si="16"/>
        <v>10</v>
      </c>
      <c r="F573" s="34" t="str">
        <f t="shared" si="17"/>
        <v>binsar10</v>
      </c>
      <c r="G573" s="45" t="s">
        <v>212</v>
      </c>
      <c r="H573" s="45" t="s">
        <v>206</v>
      </c>
      <c r="I573" s="46">
        <v>9000</v>
      </c>
      <c r="J573" s="45" t="s">
        <v>36</v>
      </c>
    </row>
    <row r="574" spans="1:10" ht="15" customHeight="1" x14ac:dyDescent="0.25">
      <c r="A574" s="21"/>
      <c r="B574" s="43">
        <v>0.65555555555555556</v>
      </c>
      <c r="C574" s="44">
        <v>43291</v>
      </c>
      <c r="D574" s="34" t="s">
        <v>52</v>
      </c>
      <c r="E574" s="33">
        <f t="shared" si="16"/>
        <v>10</v>
      </c>
      <c r="F574" s="34" t="str">
        <f t="shared" si="17"/>
        <v>ff10</v>
      </c>
      <c r="G574" s="45" t="s">
        <v>69</v>
      </c>
      <c r="H574" s="45" t="s">
        <v>233</v>
      </c>
      <c r="I574" s="46">
        <v>13000</v>
      </c>
      <c r="J574" s="45" t="s">
        <v>36</v>
      </c>
    </row>
    <row r="575" spans="1:10" ht="15" customHeight="1" x14ac:dyDescent="0.25">
      <c r="A575" s="21"/>
      <c r="B575" s="39">
        <v>0.6743055555555556</v>
      </c>
      <c r="C575" s="40">
        <v>43291</v>
      </c>
      <c r="D575" s="32" t="s">
        <v>547</v>
      </c>
      <c r="E575" s="33">
        <f t="shared" si="16"/>
        <v>10</v>
      </c>
      <c r="F575" s="34" t="str">
        <f t="shared" si="17"/>
        <v>boy10</v>
      </c>
      <c r="G575" s="41" t="s">
        <v>113</v>
      </c>
      <c r="H575" s="36" t="s">
        <v>739</v>
      </c>
      <c r="I575" s="42">
        <v>9000</v>
      </c>
      <c r="J575" s="45" t="s">
        <v>36</v>
      </c>
    </row>
    <row r="576" spans="1:10" ht="15" customHeight="1" x14ac:dyDescent="0.25">
      <c r="A576" s="21"/>
      <c r="B576" s="43">
        <v>0.67847222222222225</v>
      </c>
      <c r="C576" s="44">
        <v>43291</v>
      </c>
      <c r="D576" s="34" t="s">
        <v>53</v>
      </c>
      <c r="E576" s="33">
        <f t="shared" si="16"/>
        <v>10</v>
      </c>
      <c r="F576" s="34" t="str">
        <f t="shared" si="17"/>
        <v>js10</v>
      </c>
      <c r="G576" s="45" t="s">
        <v>337</v>
      </c>
      <c r="H576" s="45" t="s">
        <v>391</v>
      </c>
      <c r="I576" s="46">
        <v>13000</v>
      </c>
      <c r="J576" s="45" t="s">
        <v>454</v>
      </c>
    </row>
    <row r="577" spans="1:10" ht="15" customHeight="1" x14ac:dyDescent="0.25">
      <c r="A577" s="21"/>
      <c r="B577" s="43">
        <v>0.67986111111111114</v>
      </c>
      <c r="C577" s="44">
        <v>43291</v>
      </c>
      <c r="D577" s="34" t="s">
        <v>72</v>
      </c>
      <c r="E577" s="33">
        <f t="shared" si="16"/>
        <v>10</v>
      </c>
      <c r="F577" s="34" t="str">
        <f t="shared" si="17"/>
        <v>binsar10</v>
      </c>
      <c r="G577" s="45" t="s">
        <v>213</v>
      </c>
      <c r="H577" s="45" t="s">
        <v>207</v>
      </c>
      <c r="I577" s="46">
        <v>12000</v>
      </c>
      <c r="J577" s="45" t="s">
        <v>208</v>
      </c>
    </row>
    <row r="578" spans="1:10" ht="15" customHeight="1" x14ac:dyDescent="0.25">
      <c r="A578" s="21"/>
      <c r="B578" s="43">
        <v>0.68611111111111101</v>
      </c>
      <c r="C578" s="44">
        <v>43291</v>
      </c>
      <c r="D578" s="44" t="s">
        <v>49</v>
      </c>
      <c r="E578" s="33">
        <f t="shared" si="16"/>
        <v>10</v>
      </c>
      <c r="F578" s="34" t="str">
        <f t="shared" si="17"/>
        <v>mg10</v>
      </c>
      <c r="G578" s="45" t="s">
        <v>700</v>
      </c>
      <c r="H578" s="50" t="s">
        <v>706</v>
      </c>
      <c r="I578" s="46">
        <v>15000</v>
      </c>
      <c r="J578" s="45" t="s">
        <v>36</v>
      </c>
    </row>
    <row r="579" spans="1:10" ht="15" customHeight="1" x14ac:dyDescent="0.25">
      <c r="A579" s="21"/>
      <c r="B579" s="43">
        <v>0.69374999999999998</v>
      </c>
      <c r="C579" s="44">
        <v>43291</v>
      </c>
      <c r="D579" s="34" t="s">
        <v>72</v>
      </c>
      <c r="E579" s="33">
        <f t="shared" si="16"/>
        <v>10</v>
      </c>
      <c r="F579" s="34" t="str">
        <f t="shared" si="17"/>
        <v>binsar10</v>
      </c>
      <c r="G579" s="45" t="s">
        <v>214</v>
      </c>
      <c r="H579" s="45" t="s">
        <v>164</v>
      </c>
      <c r="I579" s="46">
        <v>10000</v>
      </c>
      <c r="J579" s="45" t="s">
        <v>209</v>
      </c>
    </row>
    <row r="580" spans="1:10" ht="15" customHeight="1" x14ac:dyDescent="0.25">
      <c r="A580" s="21"/>
      <c r="B580" s="39">
        <v>0.7006944444444444</v>
      </c>
      <c r="C580" s="40">
        <v>43291</v>
      </c>
      <c r="D580" s="32" t="s">
        <v>547</v>
      </c>
      <c r="E580" s="33">
        <f t="shared" ref="E580:E643" si="18">DAY(C580)</f>
        <v>10</v>
      </c>
      <c r="F580" s="34" t="str">
        <f t="shared" ref="F580:F643" si="19">D580&amp;E580</f>
        <v>boy10</v>
      </c>
      <c r="G580" s="41" t="s">
        <v>505</v>
      </c>
      <c r="H580" s="36" t="s">
        <v>1096</v>
      </c>
      <c r="I580" s="42">
        <v>12000</v>
      </c>
      <c r="J580" s="45" t="s">
        <v>1180</v>
      </c>
    </row>
    <row r="581" spans="1:10" ht="15" customHeight="1" x14ac:dyDescent="0.25">
      <c r="A581" s="21"/>
      <c r="B581" s="43">
        <v>0.72083333333333333</v>
      </c>
      <c r="C581" s="44">
        <v>43291</v>
      </c>
      <c r="D581" s="34" t="s">
        <v>53</v>
      </c>
      <c r="E581" s="33">
        <f t="shared" si="18"/>
        <v>10</v>
      </c>
      <c r="F581" s="34" t="str">
        <f t="shared" si="19"/>
        <v>js10</v>
      </c>
      <c r="G581" s="45" t="s">
        <v>124</v>
      </c>
      <c r="H581" s="45" t="s">
        <v>35</v>
      </c>
      <c r="I581" s="46">
        <v>10000</v>
      </c>
      <c r="J581" s="45" t="s">
        <v>455</v>
      </c>
    </row>
    <row r="582" spans="1:10" ht="15" customHeight="1" x14ac:dyDescent="0.25">
      <c r="A582" s="21"/>
      <c r="B582" s="43">
        <v>0.73055555555555562</v>
      </c>
      <c r="C582" s="44">
        <v>43291</v>
      </c>
      <c r="D582" s="34" t="s">
        <v>52</v>
      </c>
      <c r="E582" s="33">
        <f t="shared" si="18"/>
        <v>10</v>
      </c>
      <c r="F582" s="34" t="str">
        <f t="shared" si="19"/>
        <v>ff10</v>
      </c>
      <c r="G582" s="45" t="s">
        <v>315</v>
      </c>
      <c r="H582" s="45" t="s">
        <v>344</v>
      </c>
      <c r="I582" s="46">
        <v>11000</v>
      </c>
      <c r="J582" s="45" t="s">
        <v>344</v>
      </c>
    </row>
    <row r="583" spans="1:10" ht="15" customHeight="1" x14ac:dyDescent="0.25">
      <c r="A583" s="21"/>
      <c r="B583" s="43">
        <v>0.77777777777777779</v>
      </c>
      <c r="C583" s="44">
        <v>43291</v>
      </c>
      <c r="D583" s="44" t="s">
        <v>49</v>
      </c>
      <c r="E583" s="33">
        <f t="shared" si="18"/>
        <v>10</v>
      </c>
      <c r="F583" s="34" t="str">
        <f t="shared" si="19"/>
        <v>mg10</v>
      </c>
      <c r="G583" s="45" t="s">
        <v>399</v>
      </c>
      <c r="H583" s="50" t="s">
        <v>613</v>
      </c>
      <c r="I583" s="46">
        <v>13000</v>
      </c>
      <c r="J583" s="45" t="s">
        <v>712</v>
      </c>
    </row>
    <row r="584" spans="1:10" ht="15" customHeight="1" x14ac:dyDescent="0.25">
      <c r="A584" s="21"/>
      <c r="B584" s="43">
        <v>0.77847222222222223</v>
      </c>
      <c r="C584" s="44">
        <v>43291</v>
      </c>
      <c r="D584" s="34" t="s">
        <v>72</v>
      </c>
      <c r="E584" s="33">
        <f t="shared" si="18"/>
        <v>10</v>
      </c>
      <c r="F584" s="34" t="str">
        <f t="shared" si="19"/>
        <v>binsar10</v>
      </c>
      <c r="G584" s="45" t="s">
        <v>152</v>
      </c>
      <c r="H584" s="45" t="s">
        <v>178</v>
      </c>
      <c r="I584" s="46">
        <v>50000</v>
      </c>
      <c r="J584" s="45" t="s">
        <v>178</v>
      </c>
    </row>
    <row r="585" spans="1:10" ht="15" customHeight="1" x14ac:dyDescent="0.25">
      <c r="A585" s="21"/>
      <c r="B585" s="43">
        <v>0.79722222222222217</v>
      </c>
      <c r="C585" s="44">
        <v>43291</v>
      </c>
      <c r="D585" s="44" t="s">
        <v>49</v>
      </c>
      <c r="E585" s="33">
        <f t="shared" si="18"/>
        <v>10</v>
      </c>
      <c r="F585" s="34" t="str">
        <f t="shared" si="19"/>
        <v>mg10</v>
      </c>
      <c r="G585" s="45" t="s">
        <v>396</v>
      </c>
      <c r="H585" s="50" t="s">
        <v>14</v>
      </c>
      <c r="I585" s="46">
        <v>12000</v>
      </c>
      <c r="J585" s="45" t="s">
        <v>713</v>
      </c>
    </row>
    <row r="586" spans="1:10" ht="15" customHeight="1" x14ac:dyDescent="0.25">
      <c r="A586" s="21"/>
      <c r="B586" s="43">
        <v>0.8041666666666667</v>
      </c>
      <c r="C586" s="44">
        <v>43291</v>
      </c>
      <c r="D586" s="34" t="s">
        <v>53</v>
      </c>
      <c r="E586" s="33">
        <f t="shared" si="18"/>
        <v>10</v>
      </c>
      <c r="F586" s="34" t="str">
        <f t="shared" si="19"/>
        <v>js10</v>
      </c>
      <c r="G586" s="45" t="s">
        <v>447</v>
      </c>
      <c r="H586" s="45" t="s">
        <v>432</v>
      </c>
      <c r="I586" s="46">
        <v>12000</v>
      </c>
      <c r="J586" s="45" t="s">
        <v>36</v>
      </c>
    </row>
    <row r="587" spans="1:10" ht="15" customHeight="1" x14ac:dyDescent="0.25">
      <c r="A587" s="21"/>
      <c r="B587" s="43">
        <v>0.82986111111111116</v>
      </c>
      <c r="C587" s="44">
        <v>43291</v>
      </c>
      <c r="D587" s="44" t="s">
        <v>49</v>
      </c>
      <c r="E587" s="33">
        <f t="shared" si="18"/>
        <v>10</v>
      </c>
      <c r="F587" s="34" t="str">
        <f t="shared" si="19"/>
        <v>mg10</v>
      </c>
      <c r="G587" s="45" t="s">
        <v>701</v>
      </c>
      <c r="H587" s="50" t="s">
        <v>707</v>
      </c>
      <c r="I587" s="46">
        <v>16000</v>
      </c>
      <c r="J587" s="45" t="s">
        <v>714</v>
      </c>
    </row>
    <row r="588" spans="1:10" ht="15" customHeight="1" x14ac:dyDescent="0.25">
      <c r="A588" s="21"/>
      <c r="B588" s="43">
        <v>0.8305555555555556</v>
      </c>
      <c r="C588" s="44">
        <v>43291</v>
      </c>
      <c r="D588" s="34" t="s">
        <v>53</v>
      </c>
      <c r="E588" s="33">
        <f t="shared" si="18"/>
        <v>10</v>
      </c>
      <c r="F588" s="34" t="str">
        <f t="shared" si="19"/>
        <v>js10</v>
      </c>
      <c r="G588" s="45" t="s">
        <v>448</v>
      </c>
      <c r="H588" s="45" t="s">
        <v>192</v>
      </c>
      <c r="I588" s="46">
        <v>12000</v>
      </c>
      <c r="J588" s="45" t="s">
        <v>36</v>
      </c>
    </row>
    <row r="589" spans="1:10" ht="15" customHeight="1" x14ac:dyDescent="0.25">
      <c r="A589" s="21"/>
      <c r="B589" s="47">
        <v>0.84791666666666676</v>
      </c>
      <c r="C589" s="52">
        <v>43291</v>
      </c>
      <c r="D589" s="32" t="s">
        <v>1232</v>
      </c>
      <c r="E589" s="33">
        <f t="shared" si="18"/>
        <v>10</v>
      </c>
      <c r="F589" s="34" t="str">
        <f t="shared" si="19"/>
        <v>fz10</v>
      </c>
      <c r="G589" s="48" t="s">
        <v>1233</v>
      </c>
      <c r="H589" s="48" t="s">
        <v>625</v>
      </c>
      <c r="I589" s="49">
        <v>16000</v>
      </c>
      <c r="J589" s="45" t="s">
        <v>1234</v>
      </c>
    </row>
    <row r="590" spans="1:10" ht="15" customHeight="1" x14ac:dyDescent="0.25">
      <c r="A590" s="21"/>
      <c r="B590" s="43">
        <v>0.86111111111111116</v>
      </c>
      <c r="C590" s="44">
        <v>43291</v>
      </c>
      <c r="D590" s="34" t="s">
        <v>53</v>
      </c>
      <c r="E590" s="33">
        <f t="shared" si="18"/>
        <v>10</v>
      </c>
      <c r="F590" s="34" t="str">
        <f t="shared" si="19"/>
        <v>js10</v>
      </c>
      <c r="G590" s="45" t="s">
        <v>449</v>
      </c>
      <c r="H590" s="45" t="s">
        <v>452</v>
      </c>
      <c r="I590" s="46">
        <v>10000</v>
      </c>
      <c r="J590" s="45" t="s">
        <v>456</v>
      </c>
    </row>
    <row r="591" spans="1:10" ht="15" customHeight="1" x14ac:dyDescent="0.25">
      <c r="A591" s="21"/>
      <c r="B591" s="43">
        <v>0.91388888888888886</v>
      </c>
      <c r="C591" s="44">
        <v>43291</v>
      </c>
      <c r="D591" s="44" t="s">
        <v>49</v>
      </c>
      <c r="E591" s="33">
        <f t="shared" si="18"/>
        <v>10</v>
      </c>
      <c r="F591" s="34" t="str">
        <f t="shared" si="19"/>
        <v>mg10</v>
      </c>
      <c r="G591" s="45" t="s">
        <v>702</v>
      </c>
      <c r="H591" s="50" t="s">
        <v>365</v>
      </c>
      <c r="I591" s="46">
        <v>13000</v>
      </c>
      <c r="J591" s="45" t="s">
        <v>715</v>
      </c>
    </row>
    <row r="592" spans="1:10" ht="15" customHeight="1" x14ac:dyDescent="0.25">
      <c r="A592" s="21"/>
      <c r="B592" s="43">
        <v>0.81111111111111101</v>
      </c>
      <c r="C592" s="44">
        <v>43291</v>
      </c>
      <c r="D592" s="32" t="s">
        <v>926</v>
      </c>
      <c r="E592" s="33">
        <f t="shared" si="18"/>
        <v>10</v>
      </c>
      <c r="F592" s="34" t="str">
        <f t="shared" si="19"/>
        <v>mon10</v>
      </c>
      <c r="G592" s="45" t="s">
        <v>877</v>
      </c>
      <c r="H592" s="45" t="s">
        <v>134</v>
      </c>
      <c r="I592" s="46">
        <v>13000</v>
      </c>
      <c r="J592" s="45" t="s">
        <v>925</v>
      </c>
    </row>
    <row r="593" spans="1:10" ht="15" customHeight="1" x14ac:dyDescent="0.25">
      <c r="A593" s="21"/>
      <c r="B593" s="43">
        <v>0.56597222222222221</v>
      </c>
      <c r="C593" s="44">
        <v>43291</v>
      </c>
      <c r="D593" s="32" t="s">
        <v>1121</v>
      </c>
      <c r="E593" s="33">
        <f t="shared" si="18"/>
        <v>10</v>
      </c>
      <c r="F593" s="34" t="str">
        <f t="shared" si="19"/>
        <v>sam10</v>
      </c>
      <c r="G593" s="45" t="s">
        <v>158</v>
      </c>
      <c r="H593" s="45" t="s">
        <v>1100</v>
      </c>
      <c r="I593" s="46">
        <v>9000</v>
      </c>
      <c r="J593" s="45" t="s">
        <v>1117</v>
      </c>
    </row>
    <row r="594" spans="1:10" ht="15" customHeight="1" x14ac:dyDescent="0.25">
      <c r="A594" s="21"/>
      <c r="B594" s="43">
        <v>0.78541666666666676</v>
      </c>
      <c r="C594" s="44">
        <v>43291</v>
      </c>
      <c r="D594" s="32" t="s">
        <v>1121</v>
      </c>
      <c r="E594" s="33">
        <f t="shared" si="18"/>
        <v>10</v>
      </c>
      <c r="F594" s="34" t="str">
        <f t="shared" si="19"/>
        <v>sam10</v>
      </c>
      <c r="G594" s="45" t="s">
        <v>1085</v>
      </c>
      <c r="H594" s="45" t="s">
        <v>1101</v>
      </c>
      <c r="I594" s="46">
        <v>9000</v>
      </c>
      <c r="J594" s="45" t="s">
        <v>1118</v>
      </c>
    </row>
    <row r="595" spans="1:10" ht="15" customHeight="1" x14ac:dyDescent="0.25">
      <c r="A595" s="21"/>
      <c r="B595" s="43">
        <v>0.83680555555555547</v>
      </c>
      <c r="C595" s="44">
        <v>43291</v>
      </c>
      <c r="D595" s="32" t="s">
        <v>1121</v>
      </c>
      <c r="E595" s="33">
        <f t="shared" si="18"/>
        <v>10</v>
      </c>
      <c r="F595" s="34" t="str">
        <f t="shared" si="19"/>
        <v>sam10</v>
      </c>
      <c r="G595" s="45" t="s">
        <v>1086</v>
      </c>
      <c r="H595" s="45" t="s">
        <v>1102</v>
      </c>
      <c r="I595" s="46">
        <v>12000</v>
      </c>
      <c r="J595" s="45" t="s">
        <v>36</v>
      </c>
    </row>
    <row r="596" spans="1:10" ht="15" customHeight="1" x14ac:dyDescent="0.25">
      <c r="A596" s="21"/>
      <c r="B596" s="43">
        <v>0.84930555555555554</v>
      </c>
      <c r="C596" s="44">
        <v>43291</v>
      </c>
      <c r="D596" s="32" t="s">
        <v>1121</v>
      </c>
      <c r="E596" s="33">
        <f t="shared" si="18"/>
        <v>10</v>
      </c>
      <c r="F596" s="34" t="str">
        <f t="shared" si="19"/>
        <v>sam10</v>
      </c>
      <c r="G596" s="45" t="s">
        <v>638</v>
      </c>
      <c r="H596" s="45" t="s">
        <v>391</v>
      </c>
      <c r="I596" s="46">
        <v>12000</v>
      </c>
      <c r="J596" s="45" t="s">
        <v>1119</v>
      </c>
    </row>
    <row r="597" spans="1:10" ht="15" customHeight="1" x14ac:dyDescent="0.25">
      <c r="A597" s="21"/>
      <c r="B597" s="43">
        <v>0.87013888888888891</v>
      </c>
      <c r="C597" s="44">
        <v>43291</v>
      </c>
      <c r="D597" s="32" t="s">
        <v>1121</v>
      </c>
      <c r="E597" s="33">
        <f t="shared" si="18"/>
        <v>10</v>
      </c>
      <c r="F597" s="34" t="str">
        <f t="shared" si="19"/>
        <v>sam10</v>
      </c>
      <c r="G597" s="45" t="s">
        <v>157</v>
      </c>
      <c r="H597" s="50" t="s">
        <v>163</v>
      </c>
      <c r="I597" s="46">
        <v>14000</v>
      </c>
      <c r="J597" s="45" t="s">
        <v>1120</v>
      </c>
    </row>
    <row r="598" spans="1:10" ht="15" customHeight="1" x14ac:dyDescent="0.25">
      <c r="A598" s="21"/>
      <c r="B598" s="51">
        <v>0.35416666666666669</v>
      </c>
      <c r="C598" s="44">
        <v>43291</v>
      </c>
      <c r="D598" s="44" t="s">
        <v>50</v>
      </c>
      <c r="E598" s="33">
        <f t="shared" si="18"/>
        <v>10</v>
      </c>
      <c r="F598" s="34" t="str">
        <f t="shared" si="19"/>
        <v>sh10</v>
      </c>
      <c r="G598" s="45" t="s">
        <v>18</v>
      </c>
      <c r="H598" s="45" t="s">
        <v>24</v>
      </c>
      <c r="I598" s="46">
        <v>15000</v>
      </c>
      <c r="J598" s="45" t="s">
        <v>19</v>
      </c>
    </row>
    <row r="599" spans="1:10" ht="15" customHeight="1" x14ac:dyDescent="0.25">
      <c r="A599" s="21"/>
      <c r="B599" s="43">
        <v>0.3666666666666667</v>
      </c>
      <c r="C599" s="44">
        <v>43291</v>
      </c>
      <c r="D599" s="34" t="s">
        <v>50</v>
      </c>
      <c r="E599" s="33">
        <f t="shared" si="18"/>
        <v>10</v>
      </c>
      <c r="F599" s="34" t="str">
        <f t="shared" si="19"/>
        <v>sh10</v>
      </c>
      <c r="G599" s="45" t="s">
        <v>416</v>
      </c>
      <c r="H599" s="45" t="s">
        <v>424</v>
      </c>
      <c r="I599" s="46">
        <v>10000</v>
      </c>
      <c r="J599" s="45" t="s">
        <v>433</v>
      </c>
    </row>
    <row r="600" spans="1:10" ht="15" customHeight="1" x14ac:dyDescent="0.25">
      <c r="A600" s="21"/>
      <c r="B600" s="43">
        <v>0.51111111111111118</v>
      </c>
      <c r="C600" s="44">
        <v>43291</v>
      </c>
      <c r="D600" s="34" t="s">
        <v>50</v>
      </c>
      <c r="E600" s="33">
        <f t="shared" si="18"/>
        <v>10</v>
      </c>
      <c r="F600" s="34" t="str">
        <f t="shared" si="19"/>
        <v>sh10</v>
      </c>
      <c r="G600" s="45" t="s">
        <v>325</v>
      </c>
      <c r="H600" s="45" t="s">
        <v>425</v>
      </c>
      <c r="I600" s="46">
        <v>9000</v>
      </c>
      <c r="J600" s="45" t="s">
        <v>36</v>
      </c>
    </row>
    <row r="601" spans="1:10" ht="15" customHeight="1" x14ac:dyDescent="0.25">
      <c r="A601" s="21"/>
      <c r="B601" s="43">
        <v>0.52638888888888891</v>
      </c>
      <c r="C601" s="44">
        <v>43291</v>
      </c>
      <c r="D601" s="34" t="s">
        <v>50</v>
      </c>
      <c r="E601" s="33">
        <f t="shared" si="18"/>
        <v>10</v>
      </c>
      <c r="F601" s="34" t="str">
        <f t="shared" si="19"/>
        <v>sh10</v>
      </c>
      <c r="G601" s="45" t="s">
        <v>12</v>
      </c>
      <c r="H601" s="45" t="s">
        <v>426</v>
      </c>
      <c r="I601" s="46">
        <v>10000</v>
      </c>
      <c r="J601" s="45" t="s">
        <v>36</v>
      </c>
    </row>
    <row r="602" spans="1:10" ht="15" customHeight="1" x14ac:dyDescent="0.25">
      <c r="A602" s="21"/>
      <c r="B602" s="43">
        <v>0.56944444444444442</v>
      </c>
      <c r="C602" s="44">
        <v>43291</v>
      </c>
      <c r="D602" s="34" t="s">
        <v>50</v>
      </c>
      <c r="E602" s="33">
        <f t="shared" si="18"/>
        <v>10</v>
      </c>
      <c r="F602" s="34" t="str">
        <f t="shared" si="19"/>
        <v>sh10</v>
      </c>
      <c r="G602" s="45" t="s">
        <v>417</v>
      </c>
      <c r="H602" s="45" t="s">
        <v>406</v>
      </c>
      <c r="I602" s="46">
        <v>15000</v>
      </c>
      <c r="J602" s="45" t="s">
        <v>434</v>
      </c>
    </row>
    <row r="603" spans="1:10" ht="15" customHeight="1" x14ac:dyDescent="0.25">
      <c r="A603" s="21"/>
      <c r="B603" s="43">
        <v>0.62152777777777779</v>
      </c>
      <c r="C603" s="44">
        <v>43291</v>
      </c>
      <c r="D603" s="34" t="s">
        <v>50</v>
      </c>
      <c r="E603" s="33">
        <f t="shared" si="18"/>
        <v>10</v>
      </c>
      <c r="F603" s="34" t="str">
        <f t="shared" si="19"/>
        <v>sh10</v>
      </c>
      <c r="G603" s="45" t="s">
        <v>418</v>
      </c>
      <c r="H603" s="45" t="s">
        <v>406</v>
      </c>
      <c r="I603" s="46">
        <v>9000</v>
      </c>
      <c r="J603" s="45" t="s">
        <v>435</v>
      </c>
    </row>
    <row r="604" spans="1:10" ht="15" customHeight="1" x14ac:dyDescent="0.25">
      <c r="A604" s="21"/>
      <c r="B604" s="43">
        <v>0.69861111111111107</v>
      </c>
      <c r="C604" s="44">
        <v>43291</v>
      </c>
      <c r="D604" s="34" t="s">
        <v>50</v>
      </c>
      <c r="E604" s="33">
        <f t="shared" si="18"/>
        <v>10</v>
      </c>
      <c r="F604" s="34" t="str">
        <f t="shared" si="19"/>
        <v>sh10</v>
      </c>
      <c r="G604" s="45" t="s">
        <v>419</v>
      </c>
      <c r="H604" s="45" t="s">
        <v>427</v>
      </c>
      <c r="I604" s="46">
        <v>10000</v>
      </c>
      <c r="J604" s="45" t="s">
        <v>436</v>
      </c>
    </row>
    <row r="605" spans="1:10" ht="15" customHeight="1" x14ac:dyDescent="0.25">
      <c r="A605" s="21"/>
      <c r="B605" s="43">
        <v>0.74236111111111114</v>
      </c>
      <c r="C605" s="44">
        <v>43291</v>
      </c>
      <c r="D605" s="34" t="s">
        <v>50</v>
      </c>
      <c r="E605" s="33">
        <f t="shared" si="18"/>
        <v>10</v>
      </c>
      <c r="F605" s="34" t="str">
        <f t="shared" si="19"/>
        <v>sh10</v>
      </c>
      <c r="G605" s="45" t="s">
        <v>420</v>
      </c>
      <c r="H605" s="45" t="s">
        <v>428</v>
      </c>
      <c r="I605" s="46">
        <v>8000</v>
      </c>
      <c r="J605" s="45" t="s">
        <v>437</v>
      </c>
    </row>
    <row r="606" spans="1:10" ht="15" customHeight="1" x14ac:dyDescent="0.25">
      <c r="A606" s="21"/>
      <c r="B606" s="43">
        <v>0.80763888888888891</v>
      </c>
      <c r="C606" s="44">
        <v>43291</v>
      </c>
      <c r="D606" s="34" t="s">
        <v>50</v>
      </c>
      <c r="E606" s="33">
        <f t="shared" si="18"/>
        <v>10</v>
      </c>
      <c r="F606" s="34" t="str">
        <f t="shared" si="19"/>
        <v>sh10</v>
      </c>
      <c r="G606" s="45" t="s">
        <v>421</v>
      </c>
      <c r="H606" s="45" t="s">
        <v>429</v>
      </c>
      <c r="I606" s="46">
        <v>28000</v>
      </c>
      <c r="J606" s="45" t="s">
        <v>438</v>
      </c>
    </row>
    <row r="607" spans="1:10" ht="15" customHeight="1" x14ac:dyDescent="0.25">
      <c r="A607" s="21"/>
      <c r="B607" s="43">
        <v>0.83194444444444438</v>
      </c>
      <c r="C607" s="44">
        <v>43291</v>
      </c>
      <c r="D607" s="34" t="s">
        <v>50</v>
      </c>
      <c r="E607" s="33">
        <f t="shared" si="18"/>
        <v>10</v>
      </c>
      <c r="F607" s="34" t="str">
        <f t="shared" si="19"/>
        <v>sh10</v>
      </c>
      <c r="G607" s="45" t="s">
        <v>422</v>
      </c>
      <c r="H607" s="45" t="s">
        <v>430</v>
      </c>
      <c r="I607" s="46">
        <v>9000</v>
      </c>
      <c r="J607" s="45" t="s">
        <v>439</v>
      </c>
    </row>
    <row r="608" spans="1:10" ht="15" customHeight="1" x14ac:dyDescent="0.25">
      <c r="A608" s="21"/>
      <c r="B608" s="43">
        <v>0.86249999999999993</v>
      </c>
      <c r="C608" s="44">
        <v>43291</v>
      </c>
      <c r="D608" s="34" t="s">
        <v>50</v>
      </c>
      <c r="E608" s="33">
        <f t="shared" si="18"/>
        <v>10</v>
      </c>
      <c r="F608" s="34" t="str">
        <f t="shared" si="19"/>
        <v>sh10</v>
      </c>
      <c r="G608" s="45" t="s">
        <v>356</v>
      </c>
      <c r="H608" s="45" t="s">
        <v>431</v>
      </c>
      <c r="I608" s="46">
        <v>11000</v>
      </c>
      <c r="J608" s="45" t="s">
        <v>36</v>
      </c>
    </row>
    <row r="609" spans="1:10" ht="15" customHeight="1" x14ac:dyDescent="0.25">
      <c r="A609" s="21"/>
      <c r="B609" s="43">
        <v>0.91527777777777775</v>
      </c>
      <c r="C609" s="44">
        <v>43291</v>
      </c>
      <c r="D609" s="34" t="s">
        <v>50</v>
      </c>
      <c r="E609" s="33">
        <f t="shared" si="18"/>
        <v>10</v>
      </c>
      <c r="F609" s="34" t="str">
        <f t="shared" si="19"/>
        <v>sh10</v>
      </c>
      <c r="G609" s="45" t="s">
        <v>423</v>
      </c>
      <c r="H609" s="45" t="s">
        <v>432</v>
      </c>
      <c r="I609" s="46">
        <v>12000</v>
      </c>
      <c r="J609" s="45" t="s">
        <v>440</v>
      </c>
    </row>
    <row r="610" spans="1:10" ht="15" customHeight="1" x14ac:dyDescent="0.25">
      <c r="A610" s="21"/>
      <c r="B610" s="43">
        <v>0.44236111111111115</v>
      </c>
      <c r="C610" s="44">
        <v>43291</v>
      </c>
      <c r="D610" s="32" t="s">
        <v>51</v>
      </c>
      <c r="E610" s="33">
        <f t="shared" si="18"/>
        <v>10</v>
      </c>
      <c r="F610" s="34" t="str">
        <f t="shared" si="19"/>
        <v>kw10</v>
      </c>
      <c r="G610" s="45" t="s">
        <v>186</v>
      </c>
      <c r="H610" s="45" t="s">
        <v>777</v>
      </c>
      <c r="I610" s="46">
        <v>14000</v>
      </c>
      <c r="J610" s="45" t="s">
        <v>36</v>
      </c>
    </row>
    <row r="611" spans="1:10" ht="15" customHeight="1" x14ac:dyDescent="0.25">
      <c r="A611" s="21"/>
      <c r="B611" s="43">
        <v>0.49861111111111112</v>
      </c>
      <c r="C611" s="44">
        <v>43291</v>
      </c>
      <c r="D611" s="32" t="s">
        <v>51</v>
      </c>
      <c r="E611" s="33">
        <f t="shared" si="18"/>
        <v>10</v>
      </c>
      <c r="F611" s="34" t="str">
        <f t="shared" si="19"/>
        <v>kw10</v>
      </c>
      <c r="G611" s="45" t="s">
        <v>113</v>
      </c>
      <c r="H611" s="45" t="s">
        <v>117</v>
      </c>
      <c r="I611" s="46">
        <v>14000</v>
      </c>
      <c r="J611" s="45" t="s">
        <v>117</v>
      </c>
    </row>
    <row r="612" spans="1:10" ht="15" customHeight="1" x14ac:dyDescent="0.25">
      <c r="A612" s="21"/>
      <c r="B612" s="43">
        <v>0.57013888888888886</v>
      </c>
      <c r="C612" s="44">
        <v>43291</v>
      </c>
      <c r="D612" s="32" t="s">
        <v>292</v>
      </c>
      <c r="E612" s="33">
        <f t="shared" si="18"/>
        <v>10</v>
      </c>
      <c r="F612" s="34" t="str">
        <f t="shared" si="19"/>
        <v>yos10</v>
      </c>
      <c r="G612" s="45" t="s">
        <v>799</v>
      </c>
      <c r="H612" s="45" t="s">
        <v>821</v>
      </c>
      <c r="I612" s="46">
        <v>9000</v>
      </c>
      <c r="J612" s="45" t="s">
        <v>854</v>
      </c>
    </row>
    <row r="613" spans="1:10" ht="15" customHeight="1" x14ac:dyDescent="0.25">
      <c r="A613" s="21"/>
      <c r="B613" s="51">
        <v>0.82638888888888884</v>
      </c>
      <c r="C613" s="44">
        <v>43291</v>
      </c>
      <c r="D613" s="44" t="s">
        <v>292</v>
      </c>
      <c r="E613" s="33">
        <f t="shared" si="18"/>
        <v>10</v>
      </c>
      <c r="F613" s="34" t="str">
        <f t="shared" si="19"/>
        <v>yos10</v>
      </c>
      <c r="G613" s="45" t="s">
        <v>61</v>
      </c>
      <c r="H613" s="45" t="s">
        <v>82</v>
      </c>
      <c r="I613" s="46">
        <v>13000</v>
      </c>
      <c r="J613" s="45" t="s">
        <v>36</v>
      </c>
    </row>
    <row r="614" spans="1:10" ht="15" customHeight="1" x14ac:dyDescent="0.25">
      <c r="A614" s="21"/>
      <c r="B614" s="51" t="s">
        <v>1442</v>
      </c>
      <c r="C614" s="44">
        <v>43292</v>
      </c>
      <c r="D614" s="44" t="s">
        <v>49</v>
      </c>
      <c r="E614" s="33">
        <f t="shared" si="18"/>
        <v>11</v>
      </c>
      <c r="F614" s="34" t="str">
        <f t="shared" si="19"/>
        <v>mg11</v>
      </c>
      <c r="G614" s="45" t="s">
        <v>167</v>
      </c>
      <c r="H614" s="45" t="s">
        <v>202</v>
      </c>
      <c r="I614" s="46">
        <v>10000</v>
      </c>
      <c r="J614" s="45" t="s">
        <v>36</v>
      </c>
    </row>
    <row r="615" spans="1:10" ht="15" customHeight="1" x14ac:dyDescent="0.25">
      <c r="A615" s="21"/>
      <c r="B615" s="51">
        <v>0.28680555555555554</v>
      </c>
      <c r="C615" s="44">
        <v>43292</v>
      </c>
      <c r="D615" s="44" t="s">
        <v>49</v>
      </c>
      <c r="E615" s="33">
        <f t="shared" si="18"/>
        <v>11</v>
      </c>
      <c r="F615" s="34" t="str">
        <f t="shared" si="19"/>
        <v>mg11</v>
      </c>
      <c r="G615" s="45" t="s">
        <v>69</v>
      </c>
      <c r="H615" s="45" t="s">
        <v>70</v>
      </c>
      <c r="I615" s="46">
        <v>10000</v>
      </c>
      <c r="J615" s="45" t="s">
        <v>71</v>
      </c>
    </row>
    <row r="616" spans="1:10" ht="15" customHeight="1" x14ac:dyDescent="0.25">
      <c r="A616" s="21"/>
      <c r="B616" s="51">
        <v>0.31319444444444444</v>
      </c>
      <c r="C616" s="44">
        <v>43292</v>
      </c>
      <c r="D616" s="44" t="s">
        <v>49</v>
      </c>
      <c r="E616" s="33">
        <f t="shared" si="18"/>
        <v>11</v>
      </c>
      <c r="F616" s="34" t="str">
        <f t="shared" si="19"/>
        <v>mg11</v>
      </c>
      <c r="G616" s="45" t="s">
        <v>43</v>
      </c>
      <c r="H616" s="45" t="s">
        <v>44</v>
      </c>
      <c r="I616" s="46">
        <v>14000</v>
      </c>
      <c r="J616" s="45" t="s">
        <v>45</v>
      </c>
    </row>
    <row r="617" spans="1:10" ht="15" customHeight="1" x14ac:dyDescent="0.25">
      <c r="A617" s="21"/>
      <c r="B617" s="51">
        <v>0.32569444444444445</v>
      </c>
      <c r="C617" s="44">
        <v>43292</v>
      </c>
      <c r="D617" s="44" t="s">
        <v>51</v>
      </c>
      <c r="E617" s="33">
        <f t="shared" si="18"/>
        <v>11</v>
      </c>
      <c r="F617" s="34" t="str">
        <f t="shared" si="19"/>
        <v>kw11</v>
      </c>
      <c r="G617" s="45" t="s">
        <v>31</v>
      </c>
      <c r="H617" s="45" t="s">
        <v>32</v>
      </c>
      <c r="I617" s="46">
        <v>9000</v>
      </c>
      <c r="J617" s="45" t="s">
        <v>33</v>
      </c>
    </row>
    <row r="618" spans="1:10" ht="15" customHeight="1" x14ac:dyDescent="0.25">
      <c r="A618" s="21"/>
      <c r="B618" s="51">
        <v>0.32847222222222222</v>
      </c>
      <c r="C618" s="44">
        <v>43292</v>
      </c>
      <c r="D618" s="44" t="s">
        <v>60</v>
      </c>
      <c r="E618" s="33">
        <f t="shared" si="18"/>
        <v>11</v>
      </c>
      <c r="F618" s="34" t="str">
        <f t="shared" si="19"/>
        <v>her11</v>
      </c>
      <c r="G618" s="45" t="s">
        <v>61</v>
      </c>
      <c r="H618" s="45" t="s">
        <v>62</v>
      </c>
      <c r="I618" s="46">
        <v>10000</v>
      </c>
      <c r="J618" s="45" t="s">
        <v>63</v>
      </c>
    </row>
    <row r="619" spans="1:10" ht="15" customHeight="1" x14ac:dyDescent="0.25">
      <c r="A619" s="21"/>
      <c r="B619" s="51">
        <v>0.34097222222222223</v>
      </c>
      <c r="C619" s="44">
        <v>43292</v>
      </c>
      <c r="D619" s="44" t="s">
        <v>60</v>
      </c>
      <c r="E619" s="33">
        <f t="shared" si="18"/>
        <v>11</v>
      </c>
      <c r="F619" s="34" t="str">
        <f t="shared" si="19"/>
        <v>her11</v>
      </c>
      <c r="G619" s="45" t="s">
        <v>64</v>
      </c>
      <c r="H619" s="45" t="s">
        <v>65</v>
      </c>
      <c r="I619" s="46">
        <v>8000</v>
      </c>
      <c r="J619" s="45" t="s">
        <v>66</v>
      </c>
    </row>
    <row r="620" spans="1:10" ht="15" customHeight="1" x14ac:dyDescent="0.25">
      <c r="A620" s="21"/>
      <c r="B620" s="51">
        <v>0.37916666666666665</v>
      </c>
      <c r="C620" s="44">
        <v>43292</v>
      </c>
      <c r="D620" s="44" t="s">
        <v>52</v>
      </c>
      <c r="E620" s="33">
        <f t="shared" si="18"/>
        <v>11</v>
      </c>
      <c r="F620" s="34" t="str">
        <f t="shared" si="19"/>
        <v>ff11</v>
      </c>
      <c r="G620" s="45" t="s">
        <v>67</v>
      </c>
      <c r="H620" s="45" t="s">
        <v>14</v>
      </c>
      <c r="I620" s="46">
        <v>9000</v>
      </c>
      <c r="J620" s="45" t="s">
        <v>68</v>
      </c>
    </row>
    <row r="621" spans="1:10" ht="15" customHeight="1" x14ac:dyDescent="0.25">
      <c r="A621" s="21"/>
      <c r="B621" s="51">
        <v>0.39027777777777778</v>
      </c>
      <c r="C621" s="44">
        <v>43292</v>
      </c>
      <c r="D621" s="32" t="s">
        <v>292</v>
      </c>
      <c r="E621" s="33">
        <f t="shared" si="18"/>
        <v>11</v>
      </c>
      <c r="F621" s="34" t="str">
        <f t="shared" si="19"/>
        <v>yos11</v>
      </c>
      <c r="G621" s="45" t="s">
        <v>23</v>
      </c>
      <c r="H621" s="45" t="s">
        <v>530</v>
      </c>
      <c r="I621" s="46">
        <v>16000</v>
      </c>
      <c r="J621" s="45" t="s">
        <v>855</v>
      </c>
    </row>
    <row r="622" spans="1:10" ht="15" customHeight="1" x14ac:dyDescent="0.25">
      <c r="A622" s="21"/>
      <c r="B622" s="51">
        <v>0.4069444444444445</v>
      </c>
      <c r="C622" s="44">
        <v>43292</v>
      </c>
      <c r="D622" s="44" t="s">
        <v>52</v>
      </c>
      <c r="E622" s="33">
        <f t="shared" si="18"/>
        <v>11</v>
      </c>
      <c r="F622" s="34" t="str">
        <f t="shared" si="19"/>
        <v>ff11</v>
      </c>
      <c r="G622" s="45" t="s">
        <v>46</v>
      </c>
      <c r="H622" s="45" t="s">
        <v>47</v>
      </c>
      <c r="I622" s="46">
        <v>10000</v>
      </c>
      <c r="J622" s="45" t="s">
        <v>48</v>
      </c>
    </row>
    <row r="623" spans="1:10" ht="15" customHeight="1" x14ac:dyDescent="0.25">
      <c r="A623" s="21"/>
      <c r="B623" s="51">
        <v>0.41736111111111113</v>
      </c>
      <c r="C623" s="44">
        <v>43292</v>
      </c>
      <c r="D623" s="44" t="s">
        <v>50</v>
      </c>
      <c r="E623" s="33">
        <f t="shared" si="18"/>
        <v>11</v>
      </c>
      <c r="F623" s="34" t="str">
        <f t="shared" si="19"/>
        <v>sh11</v>
      </c>
      <c r="G623" s="45" t="s">
        <v>23</v>
      </c>
      <c r="H623" s="45" t="s">
        <v>14</v>
      </c>
      <c r="I623" s="46">
        <v>12000</v>
      </c>
      <c r="J623" s="45" t="s">
        <v>15</v>
      </c>
    </row>
    <row r="624" spans="1:10" ht="15" customHeight="1" x14ac:dyDescent="0.25">
      <c r="A624" s="21"/>
      <c r="B624" s="51">
        <v>0.43055555555555558</v>
      </c>
      <c r="C624" s="44">
        <v>43292</v>
      </c>
      <c r="D624" s="44" t="s">
        <v>53</v>
      </c>
      <c r="E624" s="33">
        <f t="shared" si="18"/>
        <v>11</v>
      </c>
      <c r="F624" s="34" t="str">
        <f t="shared" si="19"/>
        <v>js11</v>
      </c>
      <c r="G624" s="45" t="s">
        <v>21</v>
      </c>
      <c r="H624" s="45" t="s">
        <v>10</v>
      </c>
      <c r="I624" s="46">
        <v>9000</v>
      </c>
      <c r="J624" s="45" t="s">
        <v>11</v>
      </c>
    </row>
    <row r="625" spans="1:10" ht="15" customHeight="1" x14ac:dyDescent="0.25">
      <c r="A625" s="21"/>
      <c r="B625" s="51">
        <v>0.4368055555555555</v>
      </c>
      <c r="C625" s="44">
        <v>43292</v>
      </c>
      <c r="D625" s="44" t="s">
        <v>50</v>
      </c>
      <c r="E625" s="33">
        <f t="shared" si="18"/>
        <v>11</v>
      </c>
      <c r="F625" s="34" t="str">
        <f t="shared" si="19"/>
        <v>sh11</v>
      </c>
      <c r="G625" s="45" t="s">
        <v>22</v>
      </c>
      <c r="H625" s="45" t="s">
        <v>16</v>
      </c>
      <c r="I625" s="46">
        <v>11000</v>
      </c>
      <c r="J625" s="45" t="s">
        <v>17</v>
      </c>
    </row>
    <row r="626" spans="1:10" ht="15" customHeight="1" x14ac:dyDescent="0.25">
      <c r="A626" s="21"/>
      <c r="B626" s="51">
        <v>0.45694444444444443</v>
      </c>
      <c r="C626" s="44">
        <v>43292</v>
      </c>
      <c r="D626" s="44" t="s">
        <v>49</v>
      </c>
      <c r="E626" s="33">
        <f t="shared" si="18"/>
        <v>11</v>
      </c>
      <c r="F626" s="34" t="str">
        <f t="shared" si="19"/>
        <v>mg11</v>
      </c>
      <c r="G626" s="45" t="s">
        <v>40</v>
      </c>
      <c r="H626" s="45" t="s">
        <v>41</v>
      </c>
      <c r="I626" s="46">
        <v>10000</v>
      </c>
      <c r="J626" s="45" t="s">
        <v>42</v>
      </c>
    </row>
    <row r="627" spans="1:10" ht="15" customHeight="1" x14ac:dyDescent="0.25">
      <c r="A627" s="21"/>
      <c r="B627" s="51">
        <v>0.4465277777777778</v>
      </c>
      <c r="C627" s="44">
        <v>43292</v>
      </c>
      <c r="D627" s="44" t="s">
        <v>50</v>
      </c>
      <c r="E627" s="33">
        <f t="shared" si="18"/>
        <v>11</v>
      </c>
      <c r="F627" s="34" t="str">
        <f t="shared" si="19"/>
        <v>sh11</v>
      </c>
      <c r="G627" s="45" t="s">
        <v>28</v>
      </c>
      <c r="H627" s="45" t="s">
        <v>29</v>
      </c>
      <c r="I627" s="46">
        <v>11000</v>
      </c>
      <c r="J627" s="45" t="s">
        <v>30</v>
      </c>
    </row>
    <row r="628" spans="1:10" ht="15" customHeight="1" x14ac:dyDescent="0.25">
      <c r="A628" s="21"/>
      <c r="B628" s="51">
        <v>0.45277777777777778</v>
      </c>
      <c r="C628" s="44">
        <v>43292</v>
      </c>
      <c r="D628" s="44" t="s">
        <v>51</v>
      </c>
      <c r="E628" s="33">
        <f t="shared" si="18"/>
        <v>11</v>
      </c>
      <c r="F628" s="34" t="str">
        <f t="shared" si="19"/>
        <v>kw11</v>
      </c>
      <c r="G628" s="45" t="s">
        <v>34</v>
      </c>
      <c r="H628" s="45" t="s">
        <v>35</v>
      </c>
      <c r="I628" s="46">
        <v>15000</v>
      </c>
      <c r="J628" s="45" t="s">
        <v>36</v>
      </c>
    </row>
    <row r="629" spans="1:10" ht="15" customHeight="1" x14ac:dyDescent="0.25">
      <c r="A629" s="21"/>
      <c r="B629" s="51">
        <v>0.45624999999999999</v>
      </c>
      <c r="C629" s="44">
        <v>43292</v>
      </c>
      <c r="D629" s="44" t="s">
        <v>53</v>
      </c>
      <c r="E629" s="33">
        <f t="shared" si="18"/>
        <v>11</v>
      </c>
      <c r="F629" s="34" t="str">
        <f t="shared" si="19"/>
        <v>js11</v>
      </c>
      <c r="G629" s="45" t="s">
        <v>37</v>
      </c>
      <c r="H629" s="45" t="s">
        <v>38</v>
      </c>
      <c r="I629" s="46">
        <v>10000</v>
      </c>
      <c r="J629" s="45" t="s">
        <v>39</v>
      </c>
    </row>
    <row r="630" spans="1:10" ht="15" customHeight="1" x14ac:dyDescent="0.25">
      <c r="A630" s="21"/>
      <c r="B630" s="51">
        <v>0.48333333333333334</v>
      </c>
      <c r="C630" s="44">
        <v>43292</v>
      </c>
      <c r="D630" s="44" t="s">
        <v>49</v>
      </c>
      <c r="E630" s="33">
        <f t="shared" si="18"/>
        <v>11</v>
      </c>
      <c r="F630" s="34" t="str">
        <f t="shared" si="19"/>
        <v>mg11</v>
      </c>
      <c r="G630" s="45" t="s">
        <v>186</v>
      </c>
      <c r="H630" s="45" t="s">
        <v>199</v>
      </c>
      <c r="I630" s="46">
        <v>19000</v>
      </c>
      <c r="J630" s="45" t="s">
        <v>36</v>
      </c>
    </row>
    <row r="631" spans="1:10" ht="15" customHeight="1" x14ac:dyDescent="0.25">
      <c r="A631" s="21"/>
      <c r="B631" s="51">
        <v>0.50763888888888886</v>
      </c>
      <c r="C631" s="44">
        <v>43292</v>
      </c>
      <c r="D631" s="44" t="s">
        <v>50</v>
      </c>
      <c r="E631" s="33">
        <f t="shared" si="18"/>
        <v>11</v>
      </c>
      <c r="F631" s="34" t="str">
        <f t="shared" si="19"/>
        <v>sh11</v>
      </c>
      <c r="G631" s="45" t="s">
        <v>289</v>
      </c>
      <c r="H631" s="45" t="s">
        <v>290</v>
      </c>
      <c r="I631" s="46">
        <v>9000</v>
      </c>
      <c r="J631" s="45" t="s">
        <v>291</v>
      </c>
    </row>
    <row r="632" spans="1:10" ht="15" customHeight="1" x14ac:dyDescent="0.25">
      <c r="A632" s="21"/>
      <c r="B632" s="51">
        <v>0.50902777777777775</v>
      </c>
      <c r="C632" s="44">
        <v>43292</v>
      </c>
      <c r="D632" s="44" t="s">
        <v>292</v>
      </c>
      <c r="E632" s="33">
        <f t="shared" si="18"/>
        <v>11</v>
      </c>
      <c r="F632" s="34" t="str">
        <f t="shared" si="19"/>
        <v>yos11</v>
      </c>
      <c r="G632" s="45" t="s">
        <v>293</v>
      </c>
      <c r="H632" s="45" t="s">
        <v>5</v>
      </c>
      <c r="I632" s="46">
        <v>14000</v>
      </c>
      <c r="J632" s="45" t="s">
        <v>294</v>
      </c>
    </row>
    <row r="633" spans="1:10" ht="15" customHeight="1" x14ac:dyDescent="0.25">
      <c r="A633" s="21"/>
      <c r="B633" s="51">
        <v>0.51388888888888895</v>
      </c>
      <c r="C633" s="44">
        <v>43292</v>
      </c>
      <c r="D633" s="44" t="s">
        <v>53</v>
      </c>
      <c r="E633" s="33">
        <f t="shared" si="18"/>
        <v>11</v>
      </c>
      <c r="F633" s="34" t="str">
        <f t="shared" si="19"/>
        <v>js11</v>
      </c>
      <c r="G633" s="45" t="s">
        <v>345</v>
      </c>
      <c r="H633" s="45" t="s">
        <v>346</v>
      </c>
      <c r="I633" s="46">
        <v>11000</v>
      </c>
      <c r="J633" s="45" t="s">
        <v>347</v>
      </c>
    </row>
    <row r="634" spans="1:10" ht="15" customHeight="1" x14ac:dyDescent="0.25">
      <c r="A634" s="21"/>
      <c r="B634" s="51">
        <v>0.52361111111111114</v>
      </c>
      <c r="C634" s="44">
        <v>43292</v>
      </c>
      <c r="D634" s="44" t="s">
        <v>52</v>
      </c>
      <c r="E634" s="33">
        <f t="shared" si="18"/>
        <v>11</v>
      </c>
      <c r="F634" s="34" t="str">
        <f t="shared" si="19"/>
        <v>ff11</v>
      </c>
      <c r="G634" s="45" t="s">
        <v>115</v>
      </c>
      <c r="H634" s="45" t="s">
        <v>444</v>
      </c>
      <c r="I634" s="46">
        <v>13000</v>
      </c>
      <c r="J634" s="45" t="s">
        <v>36</v>
      </c>
    </row>
    <row r="635" spans="1:10" ht="15" customHeight="1" x14ac:dyDescent="0.25">
      <c r="A635" s="21"/>
      <c r="B635" s="51">
        <v>0.52430555555555558</v>
      </c>
      <c r="C635" s="44">
        <v>43292</v>
      </c>
      <c r="D635" s="44" t="s">
        <v>50</v>
      </c>
      <c r="E635" s="33">
        <f t="shared" si="18"/>
        <v>11</v>
      </c>
      <c r="F635" s="34" t="str">
        <f t="shared" si="19"/>
        <v>sh11</v>
      </c>
      <c r="G635" s="45" t="s">
        <v>443</v>
      </c>
      <c r="H635" s="45" t="s">
        <v>445</v>
      </c>
      <c r="I635" s="46">
        <v>14000</v>
      </c>
      <c r="J635" s="45" t="s">
        <v>36</v>
      </c>
    </row>
    <row r="636" spans="1:10" ht="15" customHeight="1" x14ac:dyDescent="0.25">
      <c r="A636" s="21"/>
      <c r="B636" s="51">
        <v>0.53541666666666665</v>
      </c>
      <c r="C636" s="44">
        <v>43292</v>
      </c>
      <c r="D636" s="44" t="s">
        <v>49</v>
      </c>
      <c r="E636" s="33">
        <f t="shared" si="18"/>
        <v>11</v>
      </c>
      <c r="F636" s="34" t="str">
        <f t="shared" si="19"/>
        <v>mg11</v>
      </c>
      <c r="G636" s="45" t="s">
        <v>57</v>
      </c>
      <c r="H636" s="45" t="s">
        <v>1325</v>
      </c>
      <c r="I636" s="46">
        <v>12000</v>
      </c>
      <c r="J636" s="45" t="s">
        <v>117</v>
      </c>
    </row>
    <row r="637" spans="1:10" ht="15" customHeight="1" x14ac:dyDescent="0.25">
      <c r="A637" s="21"/>
      <c r="B637" s="51">
        <v>0.54097222222222219</v>
      </c>
      <c r="C637" s="44">
        <v>43292</v>
      </c>
      <c r="D637" s="44" t="s">
        <v>292</v>
      </c>
      <c r="E637" s="33">
        <f t="shared" si="18"/>
        <v>11</v>
      </c>
      <c r="F637" s="34" t="str">
        <f t="shared" si="19"/>
        <v>yos11</v>
      </c>
      <c r="G637" s="45" t="s">
        <v>864</v>
      </c>
      <c r="H637" s="45" t="s">
        <v>738</v>
      </c>
      <c r="I637" s="46">
        <v>11000</v>
      </c>
      <c r="J637" s="45" t="s">
        <v>36</v>
      </c>
    </row>
    <row r="638" spans="1:10" ht="15" customHeight="1" x14ac:dyDescent="0.25">
      <c r="A638" s="21"/>
      <c r="B638" s="51">
        <v>0.54513888888888895</v>
      </c>
      <c r="C638" s="44">
        <v>43292</v>
      </c>
      <c r="D638" s="44" t="s">
        <v>51</v>
      </c>
      <c r="E638" s="33">
        <f t="shared" si="18"/>
        <v>11</v>
      </c>
      <c r="F638" s="34" t="str">
        <f t="shared" si="19"/>
        <v>kw11</v>
      </c>
      <c r="G638" s="45" t="s">
        <v>1350</v>
      </c>
      <c r="H638" s="45" t="s">
        <v>1319</v>
      </c>
      <c r="I638" s="46">
        <v>8000</v>
      </c>
      <c r="J638" s="45" t="s">
        <v>36</v>
      </c>
    </row>
    <row r="639" spans="1:10" ht="15" customHeight="1" x14ac:dyDescent="0.25">
      <c r="A639" s="21"/>
      <c r="B639" s="51">
        <v>0.54652777777777783</v>
      </c>
      <c r="C639" s="44">
        <v>43292</v>
      </c>
      <c r="D639" s="44" t="s">
        <v>1121</v>
      </c>
      <c r="E639" s="33">
        <f t="shared" si="18"/>
        <v>11</v>
      </c>
      <c r="F639" s="34" t="str">
        <f t="shared" si="19"/>
        <v>sam11</v>
      </c>
      <c r="G639" s="45" t="s">
        <v>265</v>
      </c>
      <c r="H639" s="45" t="s">
        <v>1241</v>
      </c>
      <c r="I639" s="46">
        <v>13000</v>
      </c>
      <c r="J639" s="45" t="s">
        <v>1242</v>
      </c>
    </row>
    <row r="640" spans="1:10" ht="15" customHeight="1" x14ac:dyDescent="0.25">
      <c r="A640" s="21"/>
      <c r="B640" s="51">
        <v>0.54791666666666672</v>
      </c>
      <c r="C640" s="44">
        <v>43292</v>
      </c>
      <c r="D640" s="44" t="s">
        <v>53</v>
      </c>
      <c r="E640" s="33">
        <f t="shared" si="18"/>
        <v>11</v>
      </c>
      <c r="F640" s="34" t="str">
        <f t="shared" si="19"/>
        <v>js11</v>
      </c>
      <c r="G640" s="45" t="s">
        <v>551</v>
      </c>
      <c r="H640" s="45" t="s">
        <v>178</v>
      </c>
      <c r="I640" s="46">
        <v>10000</v>
      </c>
      <c r="J640" s="45" t="s">
        <v>178</v>
      </c>
    </row>
    <row r="641" spans="1:10" ht="15" customHeight="1" x14ac:dyDescent="0.25">
      <c r="A641" s="21"/>
      <c r="B641" s="51">
        <v>0.5541666666666667</v>
      </c>
      <c r="C641" s="44">
        <v>43292</v>
      </c>
      <c r="D641" s="44" t="s">
        <v>51</v>
      </c>
      <c r="E641" s="33">
        <f t="shared" si="18"/>
        <v>11</v>
      </c>
      <c r="F641" s="34" t="str">
        <f t="shared" si="19"/>
        <v>kw11</v>
      </c>
      <c r="G641" s="45" t="s">
        <v>555</v>
      </c>
      <c r="H641" s="45" t="s">
        <v>1351</v>
      </c>
      <c r="I641" s="46">
        <v>12000</v>
      </c>
      <c r="J641" s="45" t="s">
        <v>36</v>
      </c>
    </row>
    <row r="642" spans="1:10" ht="15" customHeight="1" x14ac:dyDescent="0.25">
      <c r="A642" s="21"/>
      <c r="B642" s="51">
        <v>0.56527777777777777</v>
      </c>
      <c r="C642" s="44">
        <v>43292</v>
      </c>
      <c r="D642" s="44" t="s">
        <v>1121</v>
      </c>
      <c r="E642" s="33">
        <f t="shared" si="18"/>
        <v>11</v>
      </c>
      <c r="F642" s="34" t="str">
        <f t="shared" si="19"/>
        <v>sam11</v>
      </c>
      <c r="G642" s="45" t="s">
        <v>420</v>
      </c>
      <c r="H642" s="45" t="s">
        <v>1243</v>
      </c>
      <c r="I642" s="46">
        <v>8000</v>
      </c>
      <c r="J642" s="45" t="s">
        <v>36</v>
      </c>
    </row>
    <row r="643" spans="1:10" ht="15" customHeight="1" x14ac:dyDescent="0.25">
      <c r="A643" s="21"/>
      <c r="B643" s="51">
        <v>0.58124999999999993</v>
      </c>
      <c r="C643" s="44">
        <v>43292</v>
      </c>
      <c r="D643" s="44" t="s">
        <v>49</v>
      </c>
      <c r="E643" s="33">
        <f t="shared" si="18"/>
        <v>11</v>
      </c>
      <c r="F643" s="34" t="str">
        <f t="shared" si="19"/>
        <v>mg11</v>
      </c>
      <c r="G643" s="45" t="s">
        <v>419</v>
      </c>
      <c r="H643" s="45" t="s">
        <v>545</v>
      </c>
      <c r="I643" s="46">
        <v>15000</v>
      </c>
      <c r="J643" s="45" t="s">
        <v>546</v>
      </c>
    </row>
    <row r="644" spans="1:10" ht="15" customHeight="1" x14ac:dyDescent="0.25">
      <c r="A644" s="21"/>
      <c r="B644" s="51">
        <v>0.59444444444444444</v>
      </c>
      <c r="C644" s="44">
        <v>43292</v>
      </c>
      <c r="D644" s="44" t="s">
        <v>547</v>
      </c>
      <c r="E644" s="33">
        <f t="shared" ref="E644:E707" si="20">DAY(C644)</f>
        <v>11</v>
      </c>
      <c r="F644" s="34" t="str">
        <f t="shared" ref="F644:F707" si="21">D644&amp;E644</f>
        <v>boy11</v>
      </c>
      <c r="G644" s="45" t="s">
        <v>548</v>
      </c>
      <c r="H644" s="45" t="s">
        <v>254</v>
      </c>
      <c r="I644" s="46">
        <v>18000</v>
      </c>
      <c r="J644" s="45" t="s">
        <v>549</v>
      </c>
    </row>
    <row r="645" spans="1:10" ht="15" customHeight="1" x14ac:dyDescent="0.25">
      <c r="A645" s="21"/>
      <c r="B645" s="51">
        <v>0.62291666666666667</v>
      </c>
      <c r="C645" s="44">
        <v>43292</v>
      </c>
      <c r="D645" s="44" t="s">
        <v>1121</v>
      </c>
      <c r="E645" s="33">
        <f t="shared" si="20"/>
        <v>11</v>
      </c>
      <c r="F645" s="34" t="str">
        <f t="shared" si="21"/>
        <v>sam11</v>
      </c>
      <c r="G645" s="45" t="s">
        <v>113</v>
      </c>
      <c r="H645" s="45" t="s">
        <v>172</v>
      </c>
      <c r="I645" s="46">
        <v>10000</v>
      </c>
      <c r="J645" s="45" t="s">
        <v>178</v>
      </c>
    </row>
    <row r="646" spans="1:10" ht="15" customHeight="1" x14ac:dyDescent="0.25">
      <c r="A646" s="21"/>
      <c r="B646" s="51">
        <v>0.62361111111111112</v>
      </c>
      <c r="C646" s="44">
        <v>43292</v>
      </c>
      <c r="D646" s="44" t="s">
        <v>52</v>
      </c>
      <c r="E646" s="33">
        <f t="shared" si="20"/>
        <v>11</v>
      </c>
      <c r="F646" s="34" t="str">
        <f t="shared" si="21"/>
        <v>ff11</v>
      </c>
      <c r="G646" s="45" t="s">
        <v>156</v>
      </c>
      <c r="H646" s="45" t="s">
        <v>290</v>
      </c>
      <c r="I646" s="46">
        <v>10000</v>
      </c>
      <c r="J646" s="45" t="s">
        <v>36</v>
      </c>
    </row>
    <row r="647" spans="1:10" ht="15" customHeight="1" x14ac:dyDescent="0.25">
      <c r="A647" s="21"/>
      <c r="B647" s="51">
        <v>0.64097222222222217</v>
      </c>
      <c r="C647" s="44">
        <v>43292</v>
      </c>
      <c r="D647" s="44" t="s">
        <v>292</v>
      </c>
      <c r="E647" s="33">
        <f t="shared" si="20"/>
        <v>11</v>
      </c>
      <c r="F647" s="34" t="str">
        <f t="shared" si="21"/>
        <v>yos11</v>
      </c>
      <c r="G647" s="45" t="s">
        <v>668</v>
      </c>
      <c r="H647" s="45" t="s">
        <v>1236</v>
      </c>
      <c r="I647" s="46">
        <v>12000</v>
      </c>
      <c r="J647" s="45" t="s">
        <v>1235</v>
      </c>
    </row>
    <row r="648" spans="1:10" ht="15" customHeight="1" x14ac:dyDescent="0.25">
      <c r="A648" s="21"/>
      <c r="B648" s="51">
        <v>0.64930555555555558</v>
      </c>
      <c r="C648" s="44">
        <v>43292</v>
      </c>
      <c r="D648" s="44" t="s">
        <v>1121</v>
      </c>
      <c r="E648" s="33">
        <f t="shared" si="20"/>
        <v>11</v>
      </c>
      <c r="F648" s="34" t="str">
        <f t="shared" si="21"/>
        <v>sam11</v>
      </c>
      <c r="G648" s="45" t="s">
        <v>28</v>
      </c>
      <c r="H648" s="45" t="s">
        <v>175</v>
      </c>
      <c r="I648" s="46">
        <v>14000</v>
      </c>
      <c r="J648" s="45" t="s">
        <v>1239</v>
      </c>
    </row>
    <row r="649" spans="1:10" ht="15" customHeight="1" x14ac:dyDescent="0.25">
      <c r="A649" s="21"/>
      <c r="B649" s="51">
        <v>0.65416666666666667</v>
      </c>
      <c r="C649" s="44">
        <v>43292</v>
      </c>
      <c r="D649" s="44" t="s">
        <v>52</v>
      </c>
      <c r="E649" s="33">
        <f t="shared" si="20"/>
        <v>11</v>
      </c>
      <c r="F649" s="34" t="str">
        <f t="shared" si="21"/>
        <v>ff11</v>
      </c>
      <c r="G649" s="45" t="s">
        <v>668</v>
      </c>
      <c r="H649" s="45" t="s">
        <v>1240</v>
      </c>
      <c r="I649" s="46">
        <v>11000</v>
      </c>
      <c r="J649" s="45" t="s">
        <v>1240</v>
      </c>
    </row>
    <row r="650" spans="1:10" ht="15" customHeight="1" x14ac:dyDescent="0.25">
      <c r="A650" s="21"/>
      <c r="B650" s="51">
        <v>0.65833333333333333</v>
      </c>
      <c r="C650" s="44">
        <v>43292</v>
      </c>
      <c r="D650" s="44" t="s">
        <v>50</v>
      </c>
      <c r="E650" s="33">
        <f t="shared" si="20"/>
        <v>11</v>
      </c>
      <c r="F650" s="34" t="str">
        <f t="shared" si="21"/>
        <v>sh11</v>
      </c>
      <c r="G650" s="45" t="s">
        <v>342</v>
      </c>
      <c r="H650" s="45" t="s">
        <v>1098</v>
      </c>
      <c r="I650" s="46">
        <v>13000</v>
      </c>
      <c r="J650" s="45" t="s">
        <v>1244</v>
      </c>
    </row>
    <row r="651" spans="1:10" ht="15" customHeight="1" x14ac:dyDescent="0.25">
      <c r="A651" s="21"/>
      <c r="B651" s="51">
        <v>0.69652777777777775</v>
      </c>
      <c r="C651" s="44">
        <v>43292</v>
      </c>
      <c r="D651" s="44" t="s">
        <v>1121</v>
      </c>
      <c r="E651" s="33">
        <f t="shared" si="20"/>
        <v>11</v>
      </c>
      <c r="F651" s="34" t="str">
        <f t="shared" si="21"/>
        <v>sam11</v>
      </c>
      <c r="G651" s="45" t="s">
        <v>1245</v>
      </c>
      <c r="H651" s="45" t="s">
        <v>1267</v>
      </c>
      <c r="I651" s="46">
        <v>18000</v>
      </c>
      <c r="J651" s="45" t="s">
        <v>36</v>
      </c>
    </row>
    <row r="652" spans="1:10" ht="15" customHeight="1" x14ac:dyDescent="0.25">
      <c r="A652" s="21"/>
      <c r="B652" s="51">
        <v>0.69930555555555562</v>
      </c>
      <c r="C652" s="44">
        <v>43292</v>
      </c>
      <c r="D652" s="44" t="s">
        <v>547</v>
      </c>
      <c r="E652" s="33">
        <f t="shared" si="20"/>
        <v>11</v>
      </c>
      <c r="F652" s="34" t="str">
        <f t="shared" si="21"/>
        <v>boy11</v>
      </c>
      <c r="G652" s="45" t="s">
        <v>57</v>
      </c>
      <c r="H652" s="45" t="s">
        <v>1359</v>
      </c>
      <c r="I652" s="46">
        <v>13000</v>
      </c>
      <c r="J652" s="45" t="s">
        <v>1360</v>
      </c>
    </row>
    <row r="653" spans="1:10" ht="15" customHeight="1" x14ac:dyDescent="0.25">
      <c r="A653" s="21"/>
      <c r="B653" s="51">
        <v>0.72777777777777775</v>
      </c>
      <c r="C653" s="44">
        <v>43292</v>
      </c>
      <c r="D653" s="44" t="s">
        <v>292</v>
      </c>
      <c r="E653" s="33">
        <f t="shared" si="20"/>
        <v>11</v>
      </c>
      <c r="F653" s="34" t="str">
        <f t="shared" si="21"/>
        <v>yos11</v>
      </c>
      <c r="G653" s="45" t="s">
        <v>212</v>
      </c>
      <c r="H653" s="45" t="s">
        <v>431</v>
      </c>
      <c r="I653" s="46">
        <v>13000</v>
      </c>
      <c r="J653" s="45" t="s">
        <v>36</v>
      </c>
    </row>
    <row r="654" spans="1:10" ht="15" customHeight="1" x14ac:dyDescent="0.25">
      <c r="A654" s="21"/>
      <c r="B654" s="51">
        <v>0.73055555555555562</v>
      </c>
      <c r="C654" s="44">
        <v>43292</v>
      </c>
      <c r="D654" s="44" t="s">
        <v>49</v>
      </c>
      <c r="E654" s="33">
        <f t="shared" si="20"/>
        <v>11</v>
      </c>
      <c r="F654" s="34" t="str">
        <f t="shared" si="21"/>
        <v>mg11</v>
      </c>
      <c r="G654" s="45" t="s">
        <v>1168</v>
      </c>
      <c r="H654" s="45" t="s">
        <v>1326</v>
      </c>
      <c r="I654" s="46">
        <v>11000</v>
      </c>
      <c r="J654" s="45" t="s">
        <v>36</v>
      </c>
    </row>
    <row r="655" spans="1:10" ht="15" customHeight="1" x14ac:dyDescent="0.25">
      <c r="A655" s="21"/>
      <c r="B655" s="51">
        <v>0.73125000000000007</v>
      </c>
      <c r="C655" s="44">
        <v>43292</v>
      </c>
      <c r="D655" s="44" t="s">
        <v>50</v>
      </c>
      <c r="E655" s="33">
        <f t="shared" si="20"/>
        <v>11</v>
      </c>
      <c r="F655" s="34" t="str">
        <f t="shared" si="21"/>
        <v>sh11</v>
      </c>
      <c r="G655" s="45" t="s">
        <v>1261</v>
      </c>
      <c r="H655" s="45" t="s">
        <v>1262</v>
      </c>
      <c r="I655" s="46">
        <v>12000</v>
      </c>
      <c r="J655" s="45" t="s">
        <v>36</v>
      </c>
    </row>
    <row r="656" spans="1:10" ht="15" customHeight="1" x14ac:dyDescent="0.25">
      <c r="A656" s="21"/>
      <c r="B656" s="51">
        <v>0.75763888888888886</v>
      </c>
      <c r="C656" s="44">
        <v>43292</v>
      </c>
      <c r="D656" s="44" t="s">
        <v>49</v>
      </c>
      <c r="E656" s="33">
        <f t="shared" si="20"/>
        <v>11</v>
      </c>
      <c r="F656" s="34" t="str">
        <f t="shared" si="21"/>
        <v>mg11</v>
      </c>
      <c r="G656" s="45" t="s">
        <v>861</v>
      </c>
      <c r="H656" s="45" t="s">
        <v>431</v>
      </c>
      <c r="I656" s="46">
        <v>8000</v>
      </c>
      <c r="J656" s="45" t="s">
        <v>36</v>
      </c>
    </row>
    <row r="657" spans="1:10" ht="15" customHeight="1" x14ac:dyDescent="0.25">
      <c r="A657" s="21"/>
      <c r="B657" s="51">
        <v>0.7583333333333333</v>
      </c>
      <c r="C657" s="44">
        <v>43292</v>
      </c>
      <c r="D657" s="44" t="s">
        <v>53</v>
      </c>
      <c r="E657" s="33">
        <f t="shared" si="20"/>
        <v>11</v>
      </c>
      <c r="F657" s="34" t="str">
        <f t="shared" si="21"/>
        <v>js11</v>
      </c>
      <c r="G657" s="45" t="s">
        <v>568</v>
      </c>
      <c r="H657" s="45" t="s">
        <v>365</v>
      </c>
      <c r="I657" s="46">
        <v>14000</v>
      </c>
      <c r="J657" s="45" t="s">
        <v>36</v>
      </c>
    </row>
    <row r="658" spans="1:10" ht="15" customHeight="1" x14ac:dyDescent="0.25">
      <c r="A658" s="21"/>
      <c r="B658" s="51">
        <v>0.75902777777777775</v>
      </c>
      <c r="C658" s="44">
        <v>43292</v>
      </c>
      <c r="D658" s="44" t="s">
        <v>292</v>
      </c>
      <c r="E658" s="33">
        <f t="shared" si="20"/>
        <v>11</v>
      </c>
      <c r="F658" s="34" t="str">
        <f t="shared" si="21"/>
        <v>yos11</v>
      </c>
      <c r="G658" s="45" t="s">
        <v>1335</v>
      </c>
      <c r="H658" s="45" t="s">
        <v>1334</v>
      </c>
      <c r="I658" s="46">
        <v>10000</v>
      </c>
      <c r="J658" s="45" t="s">
        <v>250</v>
      </c>
    </row>
    <row r="659" spans="1:10" ht="15" customHeight="1" x14ac:dyDescent="0.25">
      <c r="A659" s="21"/>
      <c r="B659" s="51">
        <v>0.76111111111111107</v>
      </c>
      <c r="C659" s="44">
        <v>43292</v>
      </c>
      <c r="D659" s="44" t="s">
        <v>1121</v>
      </c>
      <c r="E659" s="33">
        <f t="shared" si="20"/>
        <v>11</v>
      </c>
      <c r="F659" s="34" t="str">
        <f t="shared" si="21"/>
        <v>sam11</v>
      </c>
      <c r="G659" s="45" t="s">
        <v>1268</v>
      </c>
      <c r="H659" s="45" t="s">
        <v>1269</v>
      </c>
      <c r="I659" s="46">
        <v>14000</v>
      </c>
      <c r="J659" s="45" t="s">
        <v>1270</v>
      </c>
    </row>
    <row r="660" spans="1:10" ht="15" customHeight="1" x14ac:dyDescent="0.25">
      <c r="A660" s="21"/>
      <c r="B660" s="51">
        <v>0.7729166666666667</v>
      </c>
      <c r="C660" s="44">
        <v>43292</v>
      </c>
      <c r="D660" s="44" t="s">
        <v>49</v>
      </c>
      <c r="E660" s="33">
        <f t="shared" si="20"/>
        <v>11</v>
      </c>
      <c r="F660" s="34" t="str">
        <f t="shared" si="21"/>
        <v>mg11</v>
      </c>
      <c r="G660" s="45" t="s">
        <v>1330</v>
      </c>
      <c r="H660" s="45" t="s">
        <v>1331</v>
      </c>
      <c r="I660" s="46">
        <v>11000</v>
      </c>
      <c r="J660" s="45" t="s">
        <v>36</v>
      </c>
    </row>
    <row r="661" spans="1:10" ht="15" customHeight="1" x14ac:dyDescent="0.25">
      <c r="A661" s="21"/>
      <c r="B661" s="51">
        <v>0.77361111111111114</v>
      </c>
      <c r="C661" s="44">
        <v>43292</v>
      </c>
      <c r="D661" s="44" t="s">
        <v>60</v>
      </c>
      <c r="E661" s="33">
        <f t="shared" si="20"/>
        <v>11</v>
      </c>
      <c r="F661" s="34" t="str">
        <f t="shared" si="21"/>
        <v>her11</v>
      </c>
      <c r="G661" s="45" t="s">
        <v>57</v>
      </c>
      <c r="H661" s="45" t="s">
        <v>1356</v>
      </c>
      <c r="I661" s="46">
        <v>17000</v>
      </c>
      <c r="J661" s="45" t="s">
        <v>117</v>
      </c>
    </row>
    <row r="662" spans="1:10" ht="15" customHeight="1" x14ac:dyDescent="0.25">
      <c r="A662" s="21"/>
      <c r="B662" s="51">
        <v>0.78472222222222221</v>
      </c>
      <c r="C662" s="44">
        <v>43292</v>
      </c>
      <c r="D662" s="44" t="s">
        <v>53</v>
      </c>
      <c r="E662" s="33">
        <f t="shared" si="20"/>
        <v>11</v>
      </c>
      <c r="F662" s="34" t="str">
        <f t="shared" si="21"/>
        <v>js11</v>
      </c>
      <c r="G662" s="45" t="s">
        <v>599</v>
      </c>
      <c r="H662" s="45" t="s">
        <v>1348</v>
      </c>
      <c r="I662" s="46">
        <v>9000</v>
      </c>
      <c r="J662" s="45" t="s">
        <v>36</v>
      </c>
    </row>
    <row r="663" spans="1:10" ht="15" customHeight="1" x14ac:dyDescent="0.25">
      <c r="A663" s="21"/>
      <c r="B663" s="51">
        <v>0.78819444444444453</v>
      </c>
      <c r="C663" s="44">
        <v>43292</v>
      </c>
      <c r="D663" s="44" t="s">
        <v>1121</v>
      </c>
      <c r="E663" s="33">
        <f t="shared" si="20"/>
        <v>11</v>
      </c>
      <c r="F663" s="34" t="str">
        <f t="shared" si="21"/>
        <v>sam11</v>
      </c>
      <c r="G663" s="45" t="s">
        <v>1271</v>
      </c>
      <c r="H663" s="45" t="s">
        <v>1272</v>
      </c>
      <c r="I663" s="46">
        <v>11000</v>
      </c>
      <c r="J663" s="45" t="s">
        <v>36</v>
      </c>
    </row>
    <row r="664" spans="1:10" ht="15" customHeight="1" x14ac:dyDescent="0.25">
      <c r="A664" s="21"/>
      <c r="B664" s="51">
        <v>0.7944444444444444</v>
      </c>
      <c r="C664" s="44">
        <v>43292</v>
      </c>
      <c r="D664" s="44" t="s">
        <v>1232</v>
      </c>
      <c r="E664" s="33">
        <f t="shared" si="20"/>
        <v>11</v>
      </c>
      <c r="F664" s="34" t="str">
        <f t="shared" si="21"/>
        <v>fz11</v>
      </c>
      <c r="G664" s="45" t="s">
        <v>1362</v>
      </c>
      <c r="H664" s="45" t="s">
        <v>1361</v>
      </c>
      <c r="I664" s="46">
        <v>10000</v>
      </c>
      <c r="J664" s="45" t="s">
        <v>1363</v>
      </c>
    </row>
    <row r="665" spans="1:10" ht="15" customHeight="1" x14ac:dyDescent="0.25">
      <c r="A665" s="21"/>
      <c r="B665" s="51">
        <v>0.81666666666666676</v>
      </c>
      <c r="C665" s="44">
        <v>43292</v>
      </c>
      <c r="D665" s="44" t="s">
        <v>50</v>
      </c>
      <c r="E665" s="33">
        <f t="shared" si="20"/>
        <v>11</v>
      </c>
      <c r="F665" s="34" t="str">
        <f t="shared" si="21"/>
        <v>sh11</v>
      </c>
      <c r="G665" s="45" t="s">
        <v>1263</v>
      </c>
      <c r="H665" s="45" t="s">
        <v>592</v>
      </c>
      <c r="I665" s="46">
        <v>10000</v>
      </c>
      <c r="J665" s="45" t="s">
        <v>36</v>
      </c>
    </row>
    <row r="666" spans="1:10" ht="15" customHeight="1" x14ac:dyDescent="0.25">
      <c r="A666" s="21"/>
      <c r="B666" s="51">
        <v>0.81805555555555554</v>
      </c>
      <c r="C666" s="44">
        <v>43292</v>
      </c>
      <c r="D666" s="44" t="s">
        <v>1060</v>
      </c>
      <c r="E666" s="33">
        <f t="shared" si="20"/>
        <v>11</v>
      </c>
      <c r="F666" s="34" t="str">
        <f t="shared" si="21"/>
        <v>jont11</v>
      </c>
      <c r="G666" s="45" t="s">
        <v>1352</v>
      </c>
      <c r="H666" s="45" t="s">
        <v>1353</v>
      </c>
      <c r="I666" s="46">
        <v>10000</v>
      </c>
      <c r="J666" s="45" t="s">
        <v>36</v>
      </c>
    </row>
    <row r="667" spans="1:10" ht="15" customHeight="1" x14ac:dyDescent="0.25">
      <c r="A667" s="21"/>
      <c r="B667" s="51">
        <v>0.82986111111111116</v>
      </c>
      <c r="C667" s="44">
        <v>43292</v>
      </c>
      <c r="D667" s="44" t="s">
        <v>1121</v>
      </c>
      <c r="E667" s="33">
        <f t="shared" si="20"/>
        <v>11</v>
      </c>
      <c r="F667" s="34" t="str">
        <f t="shared" si="21"/>
        <v>sam11</v>
      </c>
      <c r="G667" s="45" t="s">
        <v>871</v>
      </c>
      <c r="H667" s="45" t="s">
        <v>1273</v>
      </c>
      <c r="I667" s="46">
        <v>10000</v>
      </c>
      <c r="J667" s="45" t="s">
        <v>1274</v>
      </c>
    </row>
    <row r="668" spans="1:10" ht="15" customHeight="1" x14ac:dyDescent="0.25">
      <c r="A668" s="21"/>
      <c r="B668" s="51">
        <v>0.82986111111111116</v>
      </c>
      <c r="C668" s="44">
        <v>43292</v>
      </c>
      <c r="D668" s="44" t="s">
        <v>1232</v>
      </c>
      <c r="E668" s="33">
        <f t="shared" si="20"/>
        <v>11</v>
      </c>
      <c r="F668" s="34" t="str">
        <f t="shared" si="21"/>
        <v>fz11</v>
      </c>
      <c r="G668" s="45" t="s">
        <v>184</v>
      </c>
      <c r="H668" s="45" t="s">
        <v>519</v>
      </c>
      <c r="I668" s="46">
        <v>13000</v>
      </c>
      <c r="J668" s="45" t="s">
        <v>1364</v>
      </c>
    </row>
    <row r="669" spans="1:10" ht="15" customHeight="1" x14ac:dyDescent="0.25">
      <c r="A669" s="21"/>
      <c r="B669" s="51">
        <v>0.8305555555555556</v>
      </c>
      <c r="C669" s="44">
        <v>43292</v>
      </c>
      <c r="D669" s="44" t="s">
        <v>1060</v>
      </c>
      <c r="E669" s="33">
        <f t="shared" si="20"/>
        <v>11</v>
      </c>
      <c r="F669" s="34" t="str">
        <f t="shared" si="21"/>
        <v>jont11</v>
      </c>
      <c r="G669" s="45" t="s">
        <v>505</v>
      </c>
      <c r="H669" s="45" t="s">
        <v>592</v>
      </c>
      <c r="I669" s="46">
        <v>12000</v>
      </c>
      <c r="J669" s="45" t="s">
        <v>36</v>
      </c>
    </row>
    <row r="670" spans="1:10" ht="15" customHeight="1" x14ac:dyDescent="0.25">
      <c r="A670" s="21"/>
      <c r="B670" s="51">
        <v>0.83194444444444438</v>
      </c>
      <c r="C670" s="44">
        <v>43292</v>
      </c>
      <c r="D670" s="44" t="s">
        <v>53</v>
      </c>
      <c r="E670" s="33">
        <f t="shared" si="20"/>
        <v>11</v>
      </c>
      <c r="F670" s="34" t="str">
        <f t="shared" si="21"/>
        <v>js11</v>
      </c>
      <c r="G670" s="45" t="s">
        <v>1349</v>
      </c>
      <c r="H670" s="45" t="s">
        <v>490</v>
      </c>
      <c r="I670" s="46">
        <v>11000</v>
      </c>
      <c r="J670" s="45" t="s">
        <v>36</v>
      </c>
    </row>
    <row r="671" spans="1:10" ht="15" customHeight="1" x14ac:dyDescent="0.25">
      <c r="A671" s="21"/>
      <c r="B671" s="51">
        <v>0.83819444444444446</v>
      </c>
      <c r="C671" s="44">
        <v>43292</v>
      </c>
      <c r="D671" s="44" t="s">
        <v>60</v>
      </c>
      <c r="E671" s="33">
        <f t="shared" si="20"/>
        <v>11</v>
      </c>
      <c r="F671" s="34" t="str">
        <f t="shared" si="21"/>
        <v>her11</v>
      </c>
      <c r="G671" s="45" t="s">
        <v>1358</v>
      </c>
      <c r="H671" s="45" t="s">
        <v>82</v>
      </c>
      <c r="I671" s="46">
        <v>13000</v>
      </c>
      <c r="J671" s="45" t="s">
        <v>1357</v>
      </c>
    </row>
    <row r="672" spans="1:10" ht="15" customHeight="1" x14ac:dyDescent="0.25">
      <c r="A672" s="21"/>
      <c r="B672" s="51">
        <v>0.83958333333333324</v>
      </c>
      <c r="C672" s="44">
        <v>43292</v>
      </c>
      <c r="D672" s="44" t="s">
        <v>1232</v>
      </c>
      <c r="E672" s="33">
        <f t="shared" si="20"/>
        <v>11</v>
      </c>
      <c r="F672" s="34" t="str">
        <f t="shared" si="21"/>
        <v>fz11</v>
      </c>
      <c r="G672" s="45" t="s">
        <v>798</v>
      </c>
      <c r="H672" s="45" t="s">
        <v>1365</v>
      </c>
      <c r="I672" s="46">
        <v>12000</v>
      </c>
      <c r="J672" s="45" t="s">
        <v>1366</v>
      </c>
    </row>
    <row r="673" spans="1:10" ht="15" customHeight="1" x14ac:dyDescent="0.25">
      <c r="A673" s="21"/>
      <c r="B673" s="51">
        <v>0.85</v>
      </c>
      <c r="C673" s="44">
        <v>43292</v>
      </c>
      <c r="D673" s="44" t="s">
        <v>50</v>
      </c>
      <c r="E673" s="33">
        <f t="shared" si="20"/>
        <v>11</v>
      </c>
      <c r="F673" s="34" t="str">
        <f t="shared" si="21"/>
        <v>sh11</v>
      </c>
      <c r="G673" s="45" t="s">
        <v>1264</v>
      </c>
      <c r="H673" s="45" t="s">
        <v>233</v>
      </c>
      <c r="I673" s="46">
        <v>14000</v>
      </c>
      <c r="J673" s="45" t="s">
        <v>36</v>
      </c>
    </row>
    <row r="674" spans="1:10" ht="15" customHeight="1" x14ac:dyDescent="0.25">
      <c r="A674" s="21"/>
      <c r="B674" s="51">
        <v>0.87569444444444444</v>
      </c>
      <c r="C674" s="44">
        <v>43292</v>
      </c>
      <c r="D674" s="44" t="s">
        <v>53</v>
      </c>
      <c r="E674" s="33">
        <f t="shared" si="20"/>
        <v>11</v>
      </c>
      <c r="F674" s="34" t="str">
        <f t="shared" si="21"/>
        <v>js11</v>
      </c>
      <c r="G674" s="45" t="s">
        <v>929</v>
      </c>
      <c r="H674" s="45" t="s">
        <v>365</v>
      </c>
      <c r="I674" s="46">
        <v>10000</v>
      </c>
      <c r="J674" s="45" t="s">
        <v>36</v>
      </c>
    </row>
    <row r="675" spans="1:10" ht="15" customHeight="1" x14ac:dyDescent="0.25">
      <c r="A675" s="21"/>
      <c r="B675" s="51">
        <v>0.90416666666666667</v>
      </c>
      <c r="C675" s="44">
        <v>43292</v>
      </c>
      <c r="D675" s="44" t="s">
        <v>1121</v>
      </c>
      <c r="E675" s="33">
        <f t="shared" si="20"/>
        <v>11</v>
      </c>
      <c r="F675" s="34" t="str">
        <f t="shared" si="21"/>
        <v>sam11</v>
      </c>
      <c r="G675" s="45" t="s">
        <v>1168</v>
      </c>
      <c r="H675" s="45" t="s">
        <v>1275</v>
      </c>
      <c r="I675" s="46">
        <v>12000</v>
      </c>
      <c r="J675" s="45" t="s">
        <v>36</v>
      </c>
    </row>
    <row r="676" spans="1:10" ht="15" customHeight="1" x14ac:dyDescent="0.25">
      <c r="A676" s="21"/>
      <c r="B676" s="51">
        <v>0.29236111111111113</v>
      </c>
      <c r="C676" s="44">
        <v>43293</v>
      </c>
      <c r="D676" s="44" t="s">
        <v>56</v>
      </c>
      <c r="E676" s="33">
        <f t="shared" si="20"/>
        <v>12</v>
      </c>
      <c r="F676" s="34" t="str">
        <f t="shared" si="21"/>
        <v>jas12</v>
      </c>
      <c r="G676" s="45" t="s">
        <v>1265</v>
      </c>
      <c r="H676" s="45" t="s">
        <v>1266</v>
      </c>
      <c r="I676" s="46">
        <v>10000</v>
      </c>
      <c r="J676" s="45" t="s">
        <v>36</v>
      </c>
    </row>
    <row r="677" spans="1:10" ht="15" customHeight="1" x14ac:dyDescent="0.25">
      <c r="A677" s="21"/>
      <c r="B677" s="51">
        <v>0.34375</v>
      </c>
      <c r="C677" s="44">
        <v>43293</v>
      </c>
      <c r="D677" s="44" t="s">
        <v>292</v>
      </c>
      <c r="E677" s="33">
        <f t="shared" si="20"/>
        <v>12</v>
      </c>
      <c r="F677" s="34" t="str">
        <f t="shared" si="21"/>
        <v>yos12</v>
      </c>
      <c r="G677" s="45" t="s">
        <v>37</v>
      </c>
      <c r="H677" s="45" t="s">
        <v>1248</v>
      </c>
      <c r="I677" s="46">
        <v>12000</v>
      </c>
      <c r="J677" s="45" t="s">
        <v>1248</v>
      </c>
    </row>
    <row r="678" spans="1:10" ht="15" customHeight="1" x14ac:dyDescent="0.25">
      <c r="A678" s="21"/>
      <c r="B678" s="51">
        <v>0.35347222222222219</v>
      </c>
      <c r="C678" s="44">
        <v>43293</v>
      </c>
      <c r="D678" s="44" t="s">
        <v>49</v>
      </c>
      <c r="E678" s="33">
        <f t="shared" si="20"/>
        <v>12</v>
      </c>
      <c r="F678" s="34" t="str">
        <f t="shared" si="21"/>
        <v>mg12</v>
      </c>
      <c r="G678" s="45" t="s">
        <v>1249</v>
      </c>
      <c r="H678" s="45" t="s">
        <v>1250</v>
      </c>
      <c r="I678" s="46">
        <v>12000</v>
      </c>
      <c r="J678" s="45" t="s">
        <v>1253</v>
      </c>
    </row>
    <row r="679" spans="1:10" ht="15" customHeight="1" x14ac:dyDescent="0.25">
      <c r="A679" s="21"/>
      <c r="B679" s="51">
        <v>0.37152777777777773</v>
      </c>
      <c r="C679" s="44">
        <v>43293</v>
      </c>
      <c r="D679" s="44" t="s">
        <v>50</v>
      </c>
      <c r="E679" s="33">
        <f t="shared" si="20"/>
        <v>12</v>
      </c>
      <c r="F679" s="34" t="str">
        <f t="shared" si="21"/>
        <v>sh12</v>
      </c>
      <c r="G679" s="45" t="s">
        <v>1254</v>
      </c>
      <c r="H679" s="45" t="s">
        <v>1255</v>
      </c>
      <c r="I679" s="46">
        <v>9000</v>
      </c>
      <c r="J679" s="45" t="s">
        <v>1256</v>
      </c>
    </row>
    <row r="680" spans="1:10" ht="15" customHeight="1" x14ac:dyDescent="0.25">
      <c r="A680" s="21"/>
      <c r="B680" s="51">
        <v>0.3840277777777778</v>
      </c>
      <c r="C680" s="44">
        <v>43293</v>
      </c>
      <c r="D680" s="44" t="s">
        <v>50</v>
      </c>
      <c r="E680" s="33">
        <f t="shared" si="20"/>
        <v>12</v>
      </c>
      <c r="F680" s="34" t="str">
        <f t="shared" si="21"/>
        <v>sh12</v>
      </c>
      <c r="G680" s="45" t="s">
        <v>115</v>
      </c>
      <c r="H680" s="45" t="s">
        <v>1257</v>
      </c>
      <c r="I680" s="46">
        <v>14000</v>
      </c>
      <c r="J680" s="45" t="s">
        <v>36</v>
      </c>
    </row>
    <row r="681" spans="1:10" ht="15" customHeight="1" x14ac:dyDescent="0.25">
      <c r="A681" s="21"/>
      <c r="B681" s="51">
        <v>0.38750000000000001</v>
      </c>
      <c r="C681" s="44">
        <v>43293</v>
      </c>
      <c r="D681" s="44" t="s">
        <v>50</v>
      </c>
      <c r="E681" s="33">
        <f t="shared" si="20"/>
        <v>12</v>
      </c>
      <c r="F681" s="34" t="str">
        <f t="shared" si="21"/>
        <v>sh12</v>
      </c>
      <c r="G681" s="45" t="s">
        <v>113</v>
      </c>
      <c r="H681" s="45" t="s">
        <v>1258</v>
      </c>
      <c r="I681" s="46">
        <v>12000</v>
      </c>
      <c r="J681" s="45" t="s">
        <v>36</v>
      </c>
    </row>
    <row r="682" spans="1:10" ht="15" customHeight="1" x14ac:dyDescent="0.25">
      <c r="A682" s="21"/>
      <c r="B682" s="51">
        <v>0.39027777777777778</v>
      </c>
      <c r="C682" s="44">
        <v>43293</v>
      </c>
      <c r="D682" s="44" t="s">
        <v>52</v>
      </c>
      <c r="E682" s="33">
        <f t="shared" si="20"/>
        <v>12</v>
      </c>
      <c r="F682" s="34" t="str">
        <f t="shared" si="21"/>
        <v>ff12</v>
      </c>
      <c r="G682" s="45" t="s">
        <v>25</v>
      </c>
      <c r="H682" s="45" t="s">
        <v>1259</v>
      </c>
      <c r="I682" s="46">
        <v>12000</v>
      </c>
      <c r="J682" s="45" t="s">
        <v>1260</v>
      </c>
    </row>
    <row r="683" spans="1:10" ht="15" customHeight="1" x14ac:dyDescent="0.25">
      <c r="A683" s="21"/>
      <c r="B683" s="51">
        <v>0.39305555555555555</v>
      </c>
      <c r="C683" s="44">
        <v>43293</v>
      </c>
      <c r="D683" s="44" t="s">
        <v>51</v>
      </c>
      <c r="E683" s="33">
        <f t="shared" si="20"/>
        <v>12</v>
      </c>
      <c r="F683" s="34" t="str">
        <f t="shared" si="21"/>
        <v>kw12</v>
      </c>
      <c r="G683" s="45" t="s">
        <v>622</v>
      </c>
      <c r="H683" s="45" t="s">
        <v>5</v>
      </c>
      <c r="I683" s="46">
        <v>9000</v>
      </c>
      <c r="J683" s="45" t="s">
        <v>36</v>
      </c>
    </row>
    <row r="684" spans="1:10" ht="15" customHeight="1" x14ac:dyDescent="0.25">
      <c r="A684" s="21"/>
      <c r="B684" s="51">
        <v>0.4458333333333333</v>
      </c>
      <c r="C684" s="44">
        <v>43293</v>
      </c>
      <c r="D684" s="44" t="s">
        <v>53</v>
      </c>
      <c r="E684" s="33">
        <f t="shared" si="20"/>
        <v>12</v>
      </c>
      <c r="F684" s="34" t="str">
        <f t="shared" si="21"/>
        <v>js12</v>
      </c>
      <c r="G684" s="45" t="s">
        <v>168</v>
      </c>
      <c r="H684" s="45" t="s">
        <v>118</v>
      </c>
      <c r="I684" s="46">
        <v>15000</v>
      </c>
      <c r="J684" s="45" t="s">
        <v>36</v>
      </c>
    </row>
    <row r="685" spans="1:10" ht="15" customHeight="1" x14ac:dyDescent="0.25">
      <c r="A685" s="21"/>
      <c r="B685" s="51">
        <v>0.4826388888888889</v>
      </c>
      <c r="C685" s="44">
        <v>43293</v>
      </c>
      <c r="D685" s="44" t="s">
        <v>52</v>
      </c>
      <c r="E685" s="33">
        <f t="shared" si="20"/>
        <v>12</v>
      </c>
      <c r="F685" s="34" t="str">
        <f t="shared" si="21"/>
        <v>ff12</v>
      </c>
      <c r="G685" s="45" t="s">
        <v>57</v>
      </c>
      <c r="H685" s="45" t="s">
        <v>737</v>
      </c>
      <c r="I685" s="46">
        <v>10000</v>
      </c>
      <c r="J685" s="45" t="s">
        <v>1276</v>
      </c>
    </row>
    <row r="686" spans="1:10" ht="15" customHeight="1" x14ac:dyDescent="0.25">
      <c r="A686" s="21"/>
      <c r="B686" s="51">
        <v>0.48333333333333334</v>
      </c>
      <c r="C686" s="44">
        <v>43293</v>
      </c>
      <c r="D686" s="44" t="s">
        <v>547</v>
      </c>
      <c r="E686" s="33">
        <f t="shared" si="20"/>
        <v>12</v>
      </c>
      <c r="F686" s="34" t="str">
        <f t="shared" si="21"/>
        <v>boy12</v>
      </c>
      <c r="G686" s="45" t="s">
        <v>184</v>
      </c>
      <c r="H686" s="45" t="s">
        <v>1277</v>
      </c>
      <c r="I686" s="46">
        <v>13000</v>
      </c>
      <c r="J686" s="45" t="s">
        <v>1278</v>
      </c>
    </row>
    <row r="687" spans="1:10" ht="15" customHeight="1" x14ac:dyDescent="0.25">
      <c r="A687" s="21"/>
      <c r="B687" s="51">
        <v>0.49861111111111112</v>
      </c>
      <c r="C687" s="44">
        <v>43293</v>
      </c>
      <c r="D687" s="44" t="s">
        <v>53</v>
      </c>
      <c r="E687" s="33">
        <f t="shared" si="20"/>
        <v>12</v>
      </c>
      <c r="F687" s="34" t="str">
        <f t="shared" si="21"/>
        <v>js12</v>
      </c>
      <c r="G687" s="45" t="s">
        <v>168</v>
      </c>
      <c r="H687" s="45" t="s">
        <v>29</v>
      </c>
      <c r="I687" s="46">
        <v>18000</v>
      </c>
      <c r="J687" s="45" t="s">
        <v>1279</v>
      </c>
    </row>
    <row r="688" spans="1:10" ht="15" customHeight="1" x14ac:dyDescent="0.25">
      <c r="A688" s="21"/>
      <c r="B688" s="51">
        <v>0.4993055555555555</v>
      </c>
      <c r="C688" s="44">
        <v>43293</v>
      </c>
      <c r="D688" s="44" t="s">
        <v>49</v>
      </c>
      <c r="E688" s="33">
        <f t="shared" si="20"/>
        <v>12</v>
      </c>
      <c r="F688" s="34" t="str">
        <f t="shared" si="21"/>
        <v>mg12</v>
      </c>
      <c r="G688" s="45" t="s">
        <v>67</v>
      </c>
      <c r="H688" s="45" t="s">
        <v>1280</v>
      </c>
      <c r="I688" s="46">
        <v>8000</v>
      </c>
      <c r="J688" s="45" t="s">
        <v>1281</v>
      </c>
    </row>
    <row r="689" spans="1:10" ht="15" customHeight="1" x14ac:dyDescent="0.25">
      <c r="A689" s="21"/>
      <c r="B689" s="51">
        <v>0.4993055555555555</v>
      </c>
      <c r="C689" s="44">
        <v>43293</v>
      </c>
      <c r="D689" s="44" t="s">
        <v>292</v>
      </c>
      <c r="E689" s="33">
        <f t="shared" si="20"/>
        <v>12</v>
      </c>
      <c r="F689" s="34" t="str">
        <f t="shared" si="21"/>
        <v>yos12</v>
      </c>
      <c r="G689" s="45" t="s">
        <v>238</v>
      </c>
      <c r="H689" s="45" t="s">
        <v>391</v>
      </c>
      <c r="I689" s="46">
        <v>11000</v>
      </c>
      <c r="J689" s="45" t="s">
        <v>1282</v>
      </c>
    </row>
    <row r="690" spans="1:10" ht="15" customHeight="1" x14ac:dyDescent="0.25">
      <c r="A690" s="21"/>
      <c r="B690" s="51">
        <v>0.50208333333333333</v>
      </c>
      <c r="C690" s="44">
        <v>43293</v>
      </c>
      <c r="D690" s="44" t="s">
        <v>52</v>
      </c>
      <c r="E690" s="33">
        <f t="shared" si="20"/>
        <v>12</v>
      </c>
      <c r="F690" s="34" t="str">
        <f t="shared" si="21"/>
        <v>ff12</v>
      </c>
      <c r="G690" s="45" t="s">
        <v>211</v>
      </c>
      <c r="H690" s="45" t="s">
        <v>1283</v>
      </c>
      <c r="I690" s="46">
        <v>10000</v>
      </c>
      <c r="J690" s="45" t="s">
        <v>1284</v>
      </c>
    </row>
    <row r="691" spans="1:10" ht="15" customHeight="1" x14ac:dyDescent="0.25">
      <c r="A691" s="21"/>
      <c r="B691" s="51">
        <v>0.5229166666666667</v>
      </c>
      <c r="C691" s="44">
        <v>43293</v>
      </c>
      <c r="D691" s="44" t="s">
        <v>1060</v>
      </c>
      <c r="E691" s="33">
        <f t="shared" si="20"/>
        <v>12</v>
      </c>
      <c r="F691" s="34" t="str">
        <f t="shared" si="21"/>
        <v>jont12</v>
      </c>
      <c r="G691" s="45" t="s">
        <v>1285</v>
      </c>
      <c r="H691" s="45" t="s">
        <v>135</v>
      </c>
      <c r="I691" s="46">
        <v>12000</v>
      </c>
      <c r="J691" s="45" t="s">
        <v>36</v>
      </c>
    </row>
    <row r="692" spans="1:10" ht="15" customHeight="1" x14ac:dyDescent="0.25">
      <c r="A692" s="21"/>
      <c r="B692" s="51">
        <v>0.52569444444444446</v>
      </c>
      <c r="C692" s="44">
        <v>43293</v>
      </c>
      <c r="D692" s="44" t="s">
        <v>52</v>
      </c>
      <c r="E692" s="33">
        <f t="shared" si="20"/>
        <v>12</v>
      </c>
      <c r="F692" s="34" t="str">
        <f t="shared" si="21"/>
        <v>ff12</v>
      </c>
      <c r="G692" s="45" t="s">
        <v>449</v>
      </c>
      <c r="H692" s="45" t="s">
        <v>1288</v>
      </c>
      <c r="I692" s="46">
        <v>12000</v>
      </c>
      <c r="J692" s="45" t="s">
        <v>1289</v>
      </c>
    </row>
    <row r="693" spans="1:10" ht="15" customHeight="1" x14ac:dyDescent="0.25">
      <c r="A693" s="21"/>
      <c r="B693" s="51">
        <v>0.52638888888888891</v>
      </c>
      <c r="C693" s="44">
        <v>43293</v>
      </c>
      <c r="D693" s="44" t="s">
        <v>60</v>
      </c>
      <c r="E693" s="33">
        <f t="shared" si="20"/>
        <v>12</v>
      </c>
      <c r="F693" s="34" t="str">
        <f t="shared" si="21"/>
        <v>her12</v>
      </c>
      <c r="G693" s="45" t="s">
        <v>1286</v>
      </c>
      <c r="H693" s="45" t="s">
        <v>625</v>
      </c>
      <c r="I693" s="46">
        <v>10000</v>
      </c>
      <c r="J693" s="45" t="s">
        <v>1287</v>
      </c>
    </row>
    <row r="694" spans="1:10" ht="15" customHeight="1" x14ac:dyDescent="0.25">
      <c r="A694" s="21"/>
      <c r="B694" s="51">
        <v>0.52986111111111112</v>
      </c>
      <c r="C694" s="44">
        <v>43293</v>
      </c>
      <c r="D694" s="44" t="s">
        <v>51</v>
      </c>
      <c r="E694" s="33">
        <f t="shared" si="20"/>
        <v>12</v>
      </c>
      <c r="F694" s="34" t="str">
        <f t="shared" si="21"/>
        <v>kw12</v>
      </c>
      <c r="G694" s="45" t="s">
        <v>152</v>
      </c>
      <c r="H694" s="45" t="s">
        <v>1290</v>
      </c>
      <c r="I694" s="46">
        <v>39000</v>
      </c>
      <c r="J694" s="45" t="s">
        <v>1290</v>
      </c>
    </row>
    <row r="695" spans="1:10" ht="15" customHeight="1" x14ac:dyDescent="0.25">
      <c r="A695" s="21"/>
      <c r="B695" s="51">
        <v>0.53819444444444442</v>
      </c>
      <c r="C695" s="44">
        <v>43293</v>
      </c>
      <c r="D695" s="44" t="s">
        <v>547</v>
      </c>
      <c r="E695" s="33">
        <f t="shared" si="20"/>
        <v>12</v>
      </c>
      <c r="F695" s="34" t="str">
        <f t="shared" si="21"/>
        <v>boy12</v>
      </c>
      <c r="G695" s="45" t="s">
        <v>1294</v>
      </c>
      <c r="H695" s="45" t="s">
        <v>1295</v>
      </c>
      <c r="I695" s="46">
        <v>13000</v>
      </c>
      <c r="J695" s="45" t="s">
        <v>178</v>
      </c>
    </row>
    <row r="696" spans="1:10" ht="15" customHeight="1" x14ac:dyDescent="0.25">
      <c r="A696" s="21"/>
      <c r="B696" s="51">
        <v>0.5395833333333333</v>
      </c>
      <c r="C696" s="44">
        <v>43293</v>
      </c>
      <c r="D696" s="44" t="s">
        <v>1060</v>
      </c>
      <c r="E696" s="33">
        <f t="shared" si="20"/>
        <v>12</v>
      </c>
      <c r="F696" s="34" t="str">
        <f t="shared" si="21"/>
        <v>jont12</v>
      </c>
      <c r="G696" s="45" t="s">
        <v>1291</v>
      </c>
      <c r="H696" s="45" t="s">
        <v>1292</v>
      </c>
      <c r="I696" s="46">
        <v>10000</v>
      </c>
      <c r="J696" s="45" t="s">
        <v>1293</v>
      </c>
    </row>
    <row r="697" spans="1:10" ht="15" customHeight="1" x14ac:dyDescent="0.25">
      <c r="A697" s="21"/>
      <c r="B697" s="51">
        <v>0.54236111111111118</v>
      </c>
      <c r="C697" s="44">
        <v>43293</v>
      </c>
      <c r="D697" s="44" t="s">
        <v>53</v>
      </c>
      <c r="E697" s="33">
        <f t="shared" si="20"/>
        <v>12</v>
      </c>
      <c r="F697" s="34" t="str">
        <f t="shared" si="21"/>
        <v>js12</v>
      </c>
      <c r="G697" s="45" t="s">
        <v>1298</v>
      </c>
      <c r="H697" s="45" t="s">
        <v>1297</v>
      </c>
      <c r="I697" s="46">
        <v>10000</v>
      </c>
      <c r="J697" s="45" t="s">
        <v>1296</v>
      </c>
    </row>
    <row r="698" spans="1:10" ht="15" customHeight="1" x14ac:dyDescent="0.25">
      <c r="A698" s="21"/>
      <c r="B698" s="51">
        <v>0.54652777777777783</v>
      </c>
      <c r="C698" s="44">
        <v>43293</v>
      </c>
      <c r="D698" s="44" t="s">
        <v>49</v>
      </c>
      <c r="E698" s="33">
        <f t="shared" si="20"/>
        <v>12</v>
      </c>
      <c r="F698" s="34" t="str">
        <f t="shared" si="21"/>
        <v>mg12</v>
      </c>
      <c r="G698" s="45" t="s">
        <v>462</v>
      </c>
      <c r="H698" s="45" t="s">
        <v>136</v>
      </c>
      <c r="I698" s="46">
        <v>12000</v>
      </c>
      <c r="J698" s="45" t="s">
        <v>1299</v>
      </c>
    </row>
    <row r="699" spans="1:10" ht="15" customHeight="1" x14ac:dyDescent="0.25">
      <c r="A699" s="21"/>
      <c r="B699" s="51">
        <v>0.55625000000000002</v>
      </c>
      <c r="C699" s="44">
        <v>43293</v>
      </c>
      <c r="D699" s="44" t="s">
        <v>53</v>
      </c>
      <c r="E699" s="33">
        <f t="shared" si="20"/>
        <v>12</v>
      </c>
      <c r="F699" s="34" t="str">
        <f t="shared" si="21"/>
        <v>js12</v>
      </c>
      <c r="G699" s="45" t="s">
        <v>212</v>
      </c>
      <c r="H699" s="45" t="s">
        <v>135</v>
      </c>
      <c r="I699" s="46">
        <v>16000</v>
      </c>
      <c r="J699" s="45" t="s">
        <v>36</v>
      </c>
    </row>
    <row r="700" spans="1:10" ht="15" customHeight="1" x14ac:dyDescent="0.25">
      <c r="A700" s="21"/>
      <c r="B700" s="51">
        <v>0.55625000000000002</v>
      </c>
      <c r="C700" s="44">
        <v>43293</v>
      </c>
      <c r="D700" s="44" t="s">
        <v>51</v>
      </c>
      <c r="E700" s="33">
        <f t="shared" si="20"/>
        <v>12</v>
      </c>
      <c r="F700" s="34" t="str">
        <f t="shared" si="21"/>
        <v>kw12</v>
      </c>
      <c r="G700" s="45" t="s">
        <v>1300</v>
      </c>
      <c r="H700" s="45" t="s">
        <v>99</v>
      </c>
      <c r="I700" s="46">
        <v>11000</v>
      </c>
      <c r="J700" s="45" t="s">
        <v>1301</v>
      </c>
    </row>
    <row r="701" spans="1:10" ht="15" customHeight="1" x14ac:dyDescent="0.25">
      <c r="A701" s="21"/>
      <c r="B701" s="51">
        <v>0.55902777777777779</v>
      </c>
      <c r="C701" s="44">
        <v>43293</v>
      </c>
      <c r="D701" s="44" t="s">
        <v>60</v>
      </c>
      <c r="E701" s="33">
        <f t="shared" si="20"/>
        <v>12</v>
      </c>
      <c r="F701" s="34" t="str">
        <f t="shared" si="21"/>
        <v>her12</v>
      </c>
      <c r="G701" s="45" t="s">
        <v>1302</v>
      </c>
      <c r="H701" s="45" t="s">
        <v>1303</v>
      </c>
      <c r="I701" s="46">
        <v>8000</v>
      </c>
      <c r="J701" s="45" t="s">
        <v>36</v>
      </c>
    </row>
    <row r="702" spans="1:10" ht="15" customHeight="1" x14ac:dyDescent="0.25">
      <c r="A702" s="21"/>
      <c r="B702" s="51">
        <v>0.5708333333333333</v>
      </c>
      <c r="C702" s="44">
        <v>43293</v>
      </c>
      <c r="D702" s="44" t="s">
        <v>1060</v>
      </c>
      <c r="E702" s="33">
        <f t="shared" si="20"/>
        <v>12</v>
      </c>
      <c r="F702" s="34" t="str">
        <f t="shared" si="21"/>
        <v>jont12</v>
      </c>
      <c r="G702" s="45" t="s">
        <v>1304</v>
      </c>
      <c r="H702" s="45" t="s">
        <v>490</v>
      </c>
      <c r="I702" s="46">
        <v>12000</v>
      </c>
      <c r="J702" s="45" t="s">
        <v>36</v>
      </c>
    </row>
    <row r="703" spans="1:10" ht="15" customHeight="1" x14ac:dyDescent="0.25">
      <c r="A703" s="21"/>
      <c r="B703" s="51">
        <v>0.57222222222222219</v>
      </c>
      <c r="C703" s="44">
        <v>43293</v>
      </c>
      <c r="D703" s="44" t="s">
        <v>547</v>
      </c>
      <c r="E703" s="33">
        <f t="shared" si="20"/>
        <v>12</v>
      </c>
      <c r="F703" s="34" t="str">
        <f t="shared" si="21"/>
        <v>boy12</v>
      </c>
      <c r="G703" s="45" t="s">
        <v>1294</v>
      </c>
      <c r="H703" s="45" t="s">
        <v>136</v>
      </c>
      <c r="I703" s="46">
        <v>12000</v>
      </c>
      <c r="J703" s="45" t="s">
        <v>36</v>
      </c>
    </row>
    <row r="704" spans="1:10" ht="15" customHeight="1" x14ac:dyDescent="0.25">
      <c r="A704" s="21"/>
      <c r="B704" s="51">
        <v>0.57916666666666672</v>
      </c>
      <c r="C704" s="44">
        <v>43293</v>
      </c>
      <c r="D704" s="44" t="s">
        <v>51</v>
      </c>
      <c r="E704" s="33">
        <f t="shared" si="20"/>
        <v>12</v>
      </c>
      <c r="F704" s="34" t="str">
        <f t="shared" si="21"/>
        <v>kw12</v>
      </c>
      <c r="G704" s="45" t="s">
        <v>12</v>
      </c>
      <c r="H704" s="45" t="s">
        <v>426</v>
      </c>
      <c r="I704" s="46">
        <v>10000</v>
      </c>
      <c r="J704" s="45" t="s">
        <v>36</v>
      </c>
    </row>
    <row r="705" spans="1:10" ht="15" customHeight="1" x14ac:dyDescent="0.25">
      <c r="A705" s="21"/>
      <c r="B705" s="51">
        <v>0.59097222222222223</v>
      </c>
      <c r="C705" s="44">
        <v>43293</v>
      </c>
      <c r="D705" s="44" t="s">
        <v>50</v>
      </c>
      <c r="E705" s="33">
        <f t="shared" si="20"/>
        <v>12</v>
      </c>
      <c r="F705" s="34" t="str">
        <f t="shared" si="21"/>
        <v>sh12</v>
      </c>
      <c r="G705" s="45" t="s">
        <v>345</v>
      </c>
      <c r="H705" s="45" t="s">
        <v>1305</v>
      </c>
      <c r="I705" s="46">
        <v>15000</v>
      </c>
      <c r="J705" s="45" t="s">
        <v>36</v>
      </c>
    </row>
    <row r="706" spans="1:10" ht="15" customHeight="1" x14ac:dyDescent="0.25">
      <c r="A706" s="21"/>
      <c r="B706" s="51">
        <v>0.59722222222222221</v>
      </c>
      <c r="C706" s="44">
        <v>43293</v>
      </c>
      <c r="D706" s="44" t="s">
        <v>1060</v>
      </c>
      <c r="E706" s="33">
        <f t="shared" si="20"/>
        <v>12</v>
      </c>
      <c r="F706" s="34" t="str">
        <f t="shared" si="21"/>
        <v>jont12</v>
      </c>
      <c r="G706" s="45" t="s">
        <v>153</v>
      </c>
      <c r="H706" s="45" t="s">
        <v>895</v>
      </c>
      <c r="I706" s="46">
        <v>11000</v>
      </c>
      <c r="J706" s="45" t="s">
        <v>1306</v>
      </c>
    </row>
    <row r="707" spans="1:10" ht="15" customHeight="1" x14ac:dyDescent="0.25">
      <c r="A707" s="21"/>
      <c r="B707" s="51">
        <v>0.60069444444444442</v>
      </c>
      <c r="C707" s="44">
        <v>43293</v>
      </c>
      <c r="D707" s="44" t="s">
        <v>547</v>
      </c>
      <c r="E707" s="33">
        <f t="shared" si="20"/>
        <v>12</v>
      </c>
      <c r="F707" s="34" t="str">
        <f t="shared" si="21"/>
        <v>boy12</v>
      </c>
      <c r="G707" s="45" t="s">
        <v>115</v>
      </c>
      <c r="H707" s="45" t="s">
        <v>1307</v>
      </c>
      <c r="I707" s="46">
        <v>8000</v>
      </c>
      <c r="J707" s="45" t="s">
        <v>36</v>
      </c>
    </row>
    <row r="708" spans="1:10" ht="15" customHeight="1" x14ac:dyDescent="0.25">
      <c r="A708" s="21"/>
      <c r="B708" s="51">
        <v>0.6069444444444444</v>
      </c>
      <c r="C708" s="44">
        <v>43293</v>
      </c>
      <c r="D708" s="44" t="s">
        <v>52</v>
      </c>
      <c r="E708" s="33">
        <f t="shared" ref="E708:E771" si="22">DAY(C708)</f>
        <v>12</v>
      </c>
      <c r="F708" s="34" t="str">
        <f t="shared" ref="F708:F771" si="23">D708&amp;E708</f>
        <v>ff12</v>
      </c>
      <c r="G708" s="45" t="s">
        <v>475</v>
      </c>
      <c r="H708" s="45" t="s">
        <v>82</v>
      </c>
      <c r="I708" s="46">
        <v>11000</v>
      </c>
      <c r="J708" s="45" t="s">
        <v>1308</v>
      </c>
    </row>
    <row r="709" spans="1:10" ht="15" customHeight="1" x14ac:dyDescent="0.25">
      <c r="A709" s="21"/>
      <c r="B709" s="51">
        <v>0.62361111111111112</v>
      </c>
      <c r="C709" s="44">
        <v>43293</v>
      </c>
      <c r="D709" s="44" t="s">
        <v>1060</v>
      </c>
      <c r="E709" s="33">
        <f t="shared" si="22"/>
        <v>12</v>
      </c>
      <c r="F709" s="34" t="str">
        <f t="shared" si="23"/>
        <v>jont12</v>
      </c>
      <c r="G709" s="45" t="s">
        <v>1309</v>
      </c>
      <c r="H709" s="45" t="s">
        <v>490</v>
      </c>
      <c r="I709" s="46">
        <v>15000</v>
      </c>
      <c r="J709" s="45" t="s">
        <v>1310</v>
      </c>
    </row>
    <row r="710" spans="1:10" ht="15" customHeight="1" x14ac:dyDescent="0.25">
      <c r="A710" s="21"/>
      <c r="B710" s="51">
        <v>0.65069444444444446</v>
      </c>
      <c r="C710" s="44">
        <v>43293</v>
      </c>
      <c r="D710" s="44" t="s">
        <v>1060</v>
      </c>
      <c r="E710" s="33">
        <f t="shared" si="22"/>
        <v>12</v>
      </c>
      <c r="F710" s="34" t="str">
        <f t="shared" si="23"/>
        <v>jont12</v>
      </c>
      <c r="G710" s="45" t="s">
        <v>599</v>
      </c>
      <c r="H710" s="45" t="s">
        <v>1317</v>
      </c>
      <c r="I710" s="46">
        <v>11000</v>
      </c>
      <c r="J710" s="45" t="s">
        <v>1318</v>
      </c>
    </row>
    <row r="711" spans="1:10" ht="15" customHeight="1" x14ac:dyDescent="0.25">
      <c r="A711" s="21"/>
      <c r="B711" s="51">
        <v>0.66388888888888886</v>
      </c>
      <c r="C711" s="44">
        <v>43293</v>
      </c>
      <c r="D711" s="44" t="s">
        <v>50</v>
      </c>
      <c r="E711" s="33">
        <f t="shared" si="22"/>
        <v>12</v>
      </c>
      <c r="F711" s="34" t="str">
        <f t="shared" si="23"/>
        <v>sh12</v>
      </c>
      <c r="G711" s="45" t="s">
        <v>1312</v>
      </c>
      <c r="H711" s="45" t="s">
        <v>1313</v>
      </c>
      <c r="I711" s="46">
        <v>14000</v>
      </c>
      <c r="J711" s="45" t="s">
        <v>36</v>
      </c>
    </row>
    <row r="712" spans="1:10" ht="15" customHeight="1" x14ac:dyDescent="0.25">
      <c r="A712" s="21"/>
      <c r="B712" s="51">
        <v>0.6777777777777777</v>
      </c>
      <c r="C712" s="44">
        <v>43293</v>
      </c>
      <c r="D712" s="44" t="s">
        <v>50</v>
      </c>
      <c r="E712" s="33">
        <f t="shared" si="22"/>
        <v>12</v>
      </c>
      <c r="F712" s="34" t="str">
        <f t="shared" si="23"/>
        <v>sh12</v>
      </c>
      <c r="G712" s="45" t="s">
        <v>1196</v>
      </c>
      <c r="H712" s="45" t="s">
        <v>5</v>
      </c>
      <c r="I712" s="46">
        <v>10000</v>
      </c>
      <c r="J712" s="45" t="s">
        <v>1314</v>
      </c>
    </row>
    <row r="713" spans="1:10" ht="15" customHeight="1" x14ac:dyDescent="0.25">
      <c r="A713" s="21"/>
      <c r="B713" s="51">
        <v>0.69305555555555554</v>
      </c>
      <c r="C713" s="44">
        <v>43293</v>
      </c>
      <c r="D713" s="44" t="s">
        <v>1060</v>
      </c>
      <c r="E713" s="33">
        <f t="shared" si="22"/>
        <v>12</v>
      </c>
      <c r="F713" s="34" t="str">
        <f t="shared" si="23"/>
        <v>jont12</v>
      </c>
      <c r="G713" s="45" t="s">
        <v>1249</v>
      </c>
      <c r="H713" s="45" t="s">
        <v>603</v>
      </c>
      <c r="I713" s="46">
        <v>12000</v>
      </c>
      <c r="J713" s="45" t="s">
        <v>1311</v>
      </c>
    </row>
    <row r="714" spans="1:10" ht="15" customHeight="1" x14ac:dyDescent="0.25">
      <c r="A714" s="21"/>
      <c r="B714" s="51">
        <v>0.69444444444444453</v>
      </c>
      <c r="C714" s="44">
        <v>43293</v>
      </c>
      <c r="D714" s="44" t="s">
        <v>547</v>
      </c>
      <c r="E714" s="33">
        <f t="shared" si="22"/>
        <v>12</v>
      </c>
      <c r="F714" s="34" t="str">
        <f t="shared" si="23"/>
        <v>boy12</v>
      </c>
      <c r="G714" s="45" t="s">
        <v>186</v>
      </c>
      <c r="H714" s="45" t="s">
        <v>1315</v>
      </c>
      <c r="I714" s="46">
        <v>12000</v>
      </c>
      <c r="J714" s="45" t="s">
        <v>1316</v>
      </c>
    </row>
    <row r="715" spans="1:10" ht="15" customHeight="1" x14ac:dyDescent="0.25">
      <c r="A715" s="21"/>
      <c r="B715" s="51">
        <v>0.69930555555555562</v>
      </c>
      <c r="C715" s="44">
        <v>43293</v>
      </c>
      <c r="D715" s="44" t="s">
        <v>1060</v>
      </c>
      <c r="E715" s="33">
        <f t="shared" si="22"/>
        <v>12</v>
      </c>
      <c r="F715" s="34" t="str">
        <f t="shared" si="23"/>
        <v>jont12</v>
      </c>
      <c r="G715" s="45" t="s">
        <v>166</v>
      </c>
      <c r="H715" s="45" t="s">
        <v>1320</v>
      </c>
      <c r="I715" s="46">
        <v>12000</v>
      </c>
      <c r="J715" s="45" t="s">
        <v>36</v>
      </c>
    </row>
    <row r="716" spans="1:10" ht="15" customHeight="1" x14ac:dyDescent="0.25">
      <c r="A716" s="21"/>
      <c r="B716" s="51">
        <v>0.70000000000000007</v>
      </c>
      <c r="C716" s="44">
        <v>43293</v>
      </c>
      <c r="D716" s="44" t="s">
        <v>50</v>
      </c>
      <c r="E716" s="33">
        <f t="shared" si="22"/>
        <v>12</v>
      </c>
      <c r="F716" s="34" t="str">
        <f t="shared" si="23"/>
        <v>sh12</v>
      </c>
      <c r="G716" s="45" t="s">
        <v>317</v>
      </c>
      <c r="H716" s="45" t="s">
        <v>391</v>
      </c>
      <c r="I716" s="46">
        <v>11000</v>
      </c>
      <c r="J716" s="45" t="s">
        <v>36</v>
      </c>
    </row>
    <row r="717" spans="1:10" ht="15" customHeight="1" x14ac:dyDescent="0.25">
      <c r="A717" s="21"/>
      <c r="B717" s="51">
        <v>0.70624999999999993</v>
      </c>
      <c r="C717" s="44">
        <v>43293</v>
      </c>
      <c r="D717" s="44" t="s">
        <v>292</v>
      </c>
      <c r="E717" s="33">
        <f t="shared" si="22"/>
        <v>12</v>
      </c>
      <c r="F717" s="34" t="str">
        <f t="shared" si="23"/>
        <v>yos12</v>
      </c>
      <c r="G717" s="45" t="s">
        <v>505</v>
      </c>
      <c r="H717" s="45" t="s">
        <v>1319</v>
      </c>
      <c r="I717" s="46">
        <v>12000</v>
      </c>
      <c r="J717" s="45" t="s">
        <v>36</v>
      </c>
    </row>
    <row r="718" spans="1:10" ht="15" customHeight="1" x14ac:dyDescent="0.25">
      <c r="A718" s="21"/>
      <c r="B718" s="51">
        <v>0.73749999999999993</v>
      </c>
      <c r="C718" s="44">
        <v>43293</v>
      </c>
      <c r="D718" s="44" t="s">
        <v>292</v>
      </c>
      <c r="E718" s="33">
        <f t="shared" si="22"/>
        <v>12</v>
      </c>
      <c r="F718" s="34" t="str">
        <f t="shared" si="23"/>
        <v>yos12</v>
      </c>
      <c r="G718" s="45" t="s">
        <v>126</v>
      </c>
      <c r="H718" s="45" t="s">
        <v>135</v>
      </c>
      <c r="I718" s="46">
        <v>13000</v>
      </c>
      <c r="J718" s="45" t="s">
        <v>36</v>
      </c>
    </row>
    <row r="719" spans="1:10" ht="15" customHeight="1" x14ac:dyDescent="0.25">
      <c r="A719" s="21"/>
      <c r="B719" s="51">
        <v>0.74097222222222225</v>
      </c>
      <c r="C719" s="44">
        <v>43293</v>
      </c>
      <c r="D719" s="44" t="s">
        <v>1121</v>
      </c>
      <c r="E719" s="33">
        <f t="shared" si="22"/>
        <v>12</v>
      </c>
      <c r="F719" s="34" t="str">
        <f t="shared" si="23"/>
        <v>sam12</v>
      </c>
      <c r="G719" s="45" t="s">
        <v>348</v>
      </c>
      <c r="H719" s="45" t="s">
        <v>206</v>
      </c>
      <c r="I719" s="46">
        <v>16000</v>
      </c>
      <c r="J719" s="45" t="s">
        <v>1354</v>
      </c>
    </row>
    <row r="720" spans="1:10" ht="15" customHeight="1" x14ac:dyDescent="0.25">
      <c r="A720" s="21"/>
      <c r="B720" s="51">
        <v>0.75138888888888899</v>
      </c>
      <c r="C720" s="44">
        <v>43293</v>
      </c>
      <c r="D720" s="44" t="s">
        <v>50</v>
      </c>
      <c r="E720" s="33">
        <f t="shared" si="22"/>
        <v>12</v>
      </c>
      <c r="F720" s="34" t="str">
        <f t="shared" si="23"/>
        <v>sh12</v>
      </c>
      <c r="G720" s="45" t="s">
        <v>1333</v>
      </c>
      <c r="H720" s="45" t="s">
        <v>192</v>
      </c>
      <c r="I720" s="46">
        <v>11000</v>
      </c>
      <c r="J720" s="45" t="s">
        <v>36</v>
      </c>
    </row>
    <row r="721" spans="1:10" ht="15" customHeight="1" x14ac:dyDescent="0.25">
      <c r="A721" s="21"/>
      <c r="B721" s="51">
        <v>0.75347222222222221</v>
      </c>
      <c r="C721" s="44">
        <v>43293</v>
      </c>
      <c r="D721" s="44" t="s">
        <v>1121</v>
      </c>
      <c r="E721" s="33">
        <f t="shared" si="22"/>
        <v>12</v>
      </c>
      <c r="F721" s="34" t="str">
        <f t="shared" si="23"/>
        <v>sam12</v>
      </c>
      <c r="G721" s="45" t="s">
        <v>1355</v>
      </c>
      <c r="H721" s="45" t="s">
        <v>1091</v>
      </c>
      <c r="I721" s="46">
        <v>14000</v>
      </c>
      <c r="J721" s="45" t="s">
        <v>36</v>
      </c>
    </row>
    <row r="722" spans="1:10" ht="15" customHeight="1" x14ac:dyDescent="0.25">
      <c r="A722" s="21"/>
      <c r="B722" s="51">
        <v>0.78055555555555556</v>
      </c>
      <c r="C722" s="44">
        <v>43293</v>
      </c>
      <c r="D722" s="44" t="s">
        <v>50</v>
      </c>
      <c r="E722" s="33">
        <f t="shared" si="22"/>
        <v>12</v>
      </c>
      <c r="F722" s="34" t="str">
        <f t="shared" si="23"/>
        <v>sh12</v>
      </c>
      <c r="G722" s="45" t="s">
        <v>1321</v>
      </c>
      <c r="H722" s="45" t="s">
        <v>1332</v>
      </c>
      <c r="I722" s="46">
        <v>15000</v>
      </c>
      <c r="J722" s="45" t="s">
        <v>36</v>
      </c>
    </row>
    <row r="723" spans="1:10" ht="15" customHeight="1" x14ac:dyDescent="0.25">
      <c r="A723" s="21"/>
      <c r="B723" s="51">
        <v>0.78611111111111109</v>
      </c>
      <c r="C723" s="44">
        <v>43293</v>
      </c>
      <c r="D723" s="44" t="s">
        <v>49</v>
      </c>
      <c r="E723" s="33">
        <f t="shared" si="22"/>
        <v>12</v>
      </c>
      <c r="F723" s="34" t="str">
        <f t="shared" si="23"/>
        <v>mg12</v>
      </c>
      <c r="G723" s="45" t="s">
        <v>1322</v>
      </c>
      <c r="H723" s="45" t="s">
        <v>1324</v>
      </c>
      <c r="I723" s="46">
        <v>12000</v>
      </c>
      <c r="J723" s="45" t="s">
        <v>1323</v>
      </c>
    </row>
    <row r="724" spans="1:10" ht="15" customHeight="1" x14ac:dyDescent="0.25">
      <c r="A724" s="21"/>
      <c r="B724" s="51">
        <v>0.80555555555555547</v>
      </c>
      <c r="C724" s="44">
        <v>43293</v>
      </c>
      <c r="D724" s="44" t="s">
        <v>1121</v>
      </c>
      <c r="E724" s="33">
        <f t="shared" si="22"/>
        <v>12</v>
      </c>
      <c r="F724" s="34" t="str">
        <f t="shared" si="23"/>
        <v>sam12</v>
      </c>
      <c r="G724" s="45" t="s">
        <v>1327</v>
      </c>
      <c r="H724" s="45" t="s">
        <v>1328</v>
      </c>
      <c r="I724" s="46">
        <v>10000</v>
      </c>
      <c r="J724" s="45" t="s">
        <v>1329</v>
      </c>
    </row>
    <row r="725" spans="1:10" ht="15" customHeight="1" x14ac:dyDescent="0.25">
      <c r="A725" s="21"/>
      <c r="B725" s="51">
        <v>0.84791666666666676</v>
      </c>
      <c r="C725" s="44">
        <v>43293</v>
      </c>
      <c r="D725" s="44" t="s">
        <v>50</v>
      </c>
      <c r="E725" s="33">
        <f t="shared" si="22"/>
        <v>12</v>
      </c>
      <c r="F725" s="34" t="str">
        <f t="shared" si="23"/>
        <v>sh12</v>
      </c>
      <c r="G725" s="45" t="s">
        <v>1336</v>
      </c>
      <c r="H725" s="45" t="s">
        <v>1337</v>
      </c>
      <c r="I725" s="46">
        <v>10000</v>
      </c>
      <c r="J725" s="45" t="s">
        <v>1338</v>
      </c>
    </row>
    <row r="726" spans="1:10" ht="15" customHeight="1" x14ac:dyDescent="0.25">
      <c r="A726" s="21"/>
      <c r="B726" s="51">
        <v>0.84861111111111109</v>
      </c>
      <c r="C726" s="44">
        <v>43293</v>
      </c>
      <c r="D726" s="44" t="s">
        <v>1232</v>
      </c>
      <c r="E726" s="33">
        <f t="shared" si="22"/>
        <v>12</v>
      </c>
      <c r="F726" s="34" t="str">
        <f t="shared" si="23"/>
        <v>fz12</v>
      </c>
      <c r="G726" s="45" t="s">
        <v>1339</v>
      </c>
      <c r="H726" s="45" t="s">
        <v>192</v>
      </c>
      <c r="I726" s="46">
        <v>13000</v>
      </c>
      <c r="J726" s="45" t="s">
        <v>1340</v>
      </c>
    </row>
    <row r="727" spans="1:10" ht="15" customHeight="1" x14ac:dyDescent="0.25">
      <c r="A727" s="21"/>
      <c r="B727" s="51">
        <v>0.86319444444444438</v>
      </c>
      <c r="C727" s="44">
        <v>43293</v>
      </c>
      <c r="D727" s="44" t="s">
        <v>1232</v>
      </c>
      <c r="E727" s="33">
        <f t="shared" si="22"/>
        <v>12</v>
      </c>
      <c r="F727" s="34" t="str">
        <f t="shared" si="23"/>
        <v>fz12</v>
      </c>
      <c r="G727" s="45" t="s">
        <v>420</v>
      </c>
      <c r="H727" s="45" t="s">
        <v>1341</v>
      </c>
      <c r="I727" s="46">
        <v>10000</v>
      </c>
      <c r="J727" s="45" t="s">
        <v>1342</v>
      </c>
    </row>
    <row r="728" spans="1:10" ht="15" customHeight="1" x14ac:dyDescent="0.25">
      <c r="A728" s="21"/>
      <c r="B728" s="51">
        <v>0.87916666666666676</v>
      </c>
      <c r="C728" s="44">
        <v>43293</v>
      </c>
      <c r="D728" s="44" t="s">
        <v>50</v>
      </c>
      <c r="E728" s="33">
        <f t="shared" si="22"/>
        <v>12</v>
      </c>
      <c r="F728" s="34" t="str">
        <f t="shared" si="23"/>
        <v>sh12</v>
      </c>
      <c r="G728" s="45" t="s">
        <v>639</v>
      </c>
      <c r="H728" s="50" t="s">
        <v>163</v>
      </c>
      <c r="I728" s="46">
        <v>11000</v>
      </c>
      <c r="J728" s="45" t="s">
        <v>1346</v>
      </c>
    </row>
    <row r="729" spans="1:10" ht="15" customHeight="1" x14ac:dyDescent="0.25">
      <c r="A729" s="21"/>
      <c r="B729" s="51">
        <v>0.89513888888888893</v>
      </c>
      <c r="C729" s="44">
        <v>43293</v>
      </c>
      <c r="D729" s="44" t="s">
        <v>50</v>
      </c>
      <c r="E729" s="33">
        <f t="shared" si="22"/>
        <v>12</v>
      </c>
      <c r="F729" s="34" t="str">
        <f t="shared" si="23"/>
        <v>sh12</v>
      </c>
      <c r="G729" s="45" t="s">
        <v>420</v>
      </c>
      <c r="H729" s="45" t="s">
        <v>1273</v>
      </c>
      <c r="I729" s="46">
        <v>12000</v>
      </c>
      <c r="J729" s="45" t="s">
        <v>1343</v>
      </c>
    </row>
    <row r="730" spans="1:10" ht="15" customHeight="1" x14ac:dyDescent="0.25">
      <c r="A730" s="21"/>
      <c r="B730" s="51">
        <v>0.89861111111111114</v>
      </c>
      <c r="C730" s="44">
        <v>43293</v>
      </c>
      <c r="D730" s="44" t="s">
        <v>292</v>
      </c>
      <c r="E730" s="33">
        <f t="shared" si="22"/>
        <v>12</v>
      </c>
      <c r="F730" s="34" t="str">
        <f t="shared" si="23"/>
        <v>yos12</v>
      </c>
      <c r="G730" s="45" t="s">
        <v>18</v>
      </c>
      <c r="H730" s="45" t="s">
        <v>1344</v>
      </c>
      <c r="I730" s="46">
        <v>13000</v>
      </c>
      <c r="J730" s="45" t="s">
        <v>1345</v>
      </c>
    </row>
    <row r="731" spans="1:10" ht="15" customHeight="1" x14ac:dyDescent="0.25">
      <c r="A731" s="21"/>
      <c r="B731" s="51">
        <v>0.32222222222222224</v>
      </c>
      <c r="C731" s="44">
        <v>43294</v>
      </c>
      <c r="D731" s="44" t="s">
        <v>60</v>
      </c>
      <c r="E731" s="33">
        <f t="shared" si="22"/>
        <v>13</v>
      </c>
      <c r="F731" s="34" t="str">
        <f t="shared" si="23"/>
        <v>her13</v>
      </c>
      <c r="G731" s="45" t="s">
        <v>568</v>
      </c>
      <c r="H731" s="45" t="s">
        <v>1373</v>
      </c>
      <c r="I731" s="46">
        <v>17000</v>
      </c>
      <c r="J731" s="45" t="s">
        <v>36</v>
      </c>
    </row>
    <row r="732" spans="1:10" ht="15" customHeight="1" x14ac:dyDescent="0.25">
      <c r="A732" s="21"/>
      <c r="B732" s="51">
        <v>0.3354166666666667</v>
      </c>
      <c r="C732" s="44">
        <v>43294</v>
      </c>
      <c r="D732" s="44" t="s">
        <v>56</v>
      </c>
      <c r="E732" s="33">
        <f t="shared" si="22"/>
        <v>13</v>
      </c>
      <c r="F732" s="34" t="str">
        <f t="shared" si="23"/>
        <v>jas13</v>
      </c>
      <c r="G732" s="45" t="s">
        <v>1237</v>
      </c>
      <c r="H732" s="45" t="s">
        <v>1376</v>
      </c>
      <c r="I732" s="46">
        <v>10000</v>
      </c>
      <c r="J732" s="45" t="s">
        <v>36</v>
      </c>
    </row>
    <row r="733" spans="1:10" ht="15" customHeight="1" x14ac:dyDescent="0.25">
      <c r="A733" s="21"/>
      <c r="B733" s="51">
        <v>0.34097222222222223</v>
      </c>
      <c r="C733" s="44">
        <v>43294</v>
      </c>
      <c r="D733" s="44" t="s">
        <v>56</v>
      </c>
      <c r="E733" s="33">
        <f t="shared" si="22"/>
        <v>13</v>
      </c>
      <c r="F733" s="34" t="str">
        <f t="shared" si="23"/>
        <v>jas13</v>
      </c>
      <c r="G733" s="45" t="s">
        <v>1374</v>
      </c>
      <c r="H733" s="45" t="s">
        <v>1375</v>
      </c>
      <c r="I733" s="46">
        <v>13000</v>
      </c>
      <c r="J733" s="45" t="s">
        <v>36</v>
      </c>
    </row>
    <row r="734" spans="1:10" ht="15" customHeight="1" x14ac:dyDescent="0.25">
      <c r="A734" s="21"/>
      <c r="B734" s="51">
        <v>0.34930555555555554</v>
      </c>
      <c r="C734" s="44">
        <v>43294</v>
      </c>
      <c r="D734" s="44" t="s">
        <v>56</v>
      </c>
      <c r="E734" s="33">
        <f t="shared" si="22"/>
        <v>13</v>
      </c>
      <c r="F734" s="34" t="str">
        <f t="shared" si="23"/>
        <v>jas13</v>
      </c>
      <c r="G734" s="45" t="s">
        <v>1237</v>
      </c>
      <c r="H734" s="45" t="s">
        <v>341</v>
      </c>
      <c r="I734" s="46">
        <v>12000</v>
      </c>
      <c r="J734" s="45" t="s">
        <v>36</v>
      </c>
    </row>
    <row r="735" spans="1:10" ht="15" customHeight="1" x14ac:dyDescent="0.25">
      <c r="A735" s="21"/>
      <c r="B735" s="51">
        <v>0.36388888888888887</v>
      </c>
      <c r="C735" s="44">
        <v>43294</v>
      </c>
      <c r="D735" s="44" t="s">
        <v>1185</v>
      </c>
      <c r="E735" s="33">
        <f t="shared" si="22"/>
        <v>13</v>
      </c>
      <c r="F735" s="34" t="str">
        <f t="shared" si="23"/>
        <v>jef13</v>
      </c>
      <c r="G735" s="45" t="s">
        <v>265</v>
      </c>
      <c r="H735" s="45" t="s">
        <v>1377</v>
      </c>
      <c r="I735" s="46">
        <v>8000</v>
      </c>
      <c r="J735" s="45" t="s">
        <v>1378</v>
      </c>
    </row>
    <row r="736" spans="1:10" ht="15" customHeight="1" x14ac:dyDescent="0.25">
      <c r="A736" s="21"/>
      <c r="B736" s="51">
        <v>0.37152777777777773</v>
      </c>
      <c r="C736" s="44">
        <v>43294</v>
      </c>
      <c r="D736" s="44" t="s">
        <v>49</v>
      </c>
      <c r="E736" s="33">
        <f t="shared" si="22"/>
        <v>13</v>
      </c>
      <c r="F736" s="34" t="str">
        <f t="shared" si="23"/>
        <v>mg13</v>
      </c>
      <c r="G736" s="45" t="s">
        <v>1380</v>
      </c>
      <c r="H736" s="45" t="s">
        <v>1379</v>
      </c>
      <c r="I736" s="46">
        <v>9000</v>
      </c>
      <c r="J736" s="45" t="s">
        <v>1381</v>
      </c>
    </row>
    <row r="737" spans="1:10" ht="15" customHeight="1" x14ac:dyDescent="0.25">
      <c r="A737" s="21"/>
      <c r="B737" s="51">
        <v>0.41666666666666669</v>
      </c>
      <c r="C737" s="44">
        <v>43294</v>
      </c>
      <c r="D737" s="44" t="s">
        <v>1185</v>
      </c>
      <c r="E737" s="33">
        <f t="shared" si="22"/>
        <v>13</v>
      </c>
      <c r="F737" s="34" t="str">
        <f t="shared" si="23"/>
        <v>jef13</v>
      </c>
      <c r="G737" s="45" t="s">
        <v>1374</v>
      </c>
      <c r="H737" s="45" t="s">
        <v>1388</v>
      </c>
      <c r="I737" s="46">
        <v>16000</v>
      </c>
      <c r="J737" s="45" t="s">
        <v>1389</v>
      </c>
    </row>
    <row r="738" spans="1:10" ht="15" customHeight="1" x14ac:dyDescent="0.25">
      <c r="A738" s="21"/>
      <c r="B738" s="51">
        <v>0.41944444444444445</v>
      </c>
      <c r="C738" s="44">
        <v>43294</v>
      </c>
      <c r="D738" s="44" t="s">
        <v>49</v>
      </c>
      <c r="E738" s="33">
        <f t="shared" si="22"/>
        <v>13</v>
      </c>
      <c r="F738" s="34" t="str">
        <f t="shared" si="23"/>
        <v>mg13</v>
      </c>
      <c r="G738" s="45" t="s">
        <v>638</v>
      </c>
      <c r="H738" s="45" t="s">
        <v>1403</v>
      </c>
      <c r="I738" s="46">
        <v>12000</v>
      </c>
      <c r="J738" s="45" t="s">
        <v>1404</v>
      </c>
    </row>
    <row r="739" spans="1:10" ht="15" customHeight="1" x14ac:dyDescent="0.25">
      <c r="A739" s="21"/>
      <c r="B739" s="51">
        <v>0.42986111111111108</v>
      </c>
      <c r="C739" s="44">
        <v>43294</v>
      </c>
      <c r="D739" s="44" t="s">
        <v>53</v>
      </c>
      <c r="E739" s="33">
        <f t="shared" si="22"/>
        <v>13</v>
      </c>
      <c r="F739" s="34" t="str">
        <f t="shared" si="23"/>
        <v>js13</v>
      </c>
      <c r="G739" s="45" t="s">
        <v>1391</v>
      </c>
      <c r="H739" s="45" t="s">
        <v>490</v>
      </c>
      <c r="I739" s="46">
        <v>11000</v>
      </c>
      <c r="J739" s="45" t="s">
        <v>36</v>
      </c>
    </row>
    <row r="740" spans="1:10" ht="15" customHeight="1" x14ac:dyDescent="0.25">
      <c r="A740" s="21"/>
      <c r="B740" s="51">
        <v>0.43194444444444446</v>
      </c>
      <c r="C740" s="44">
        <v>43294</v>
      </c>
      <c r="D740" s="44" t="s">
        <v>1185</v>
      </c>
      <c r="E740" s="33">
        <f t="shared" si="22"/>
        <v>13</v>
      </c>
      <c r="F740" s="34" t="str">
        <f t="shared" si="23"/>
        <v>jef13</v>
      </c>
      <c r="G740" s="45" t="s">
        <v>46</v>
      </c>
      <c r="H740" s="45" t="s">
        <v>1386</v>
      </c>
      <c r="I740" s="46">
        <v>10000</v>
      </c>
      <c r="J740" s="45" t="s">
        <v>1387</v>
      </c>
    </row>
    <row r="741" spans="1:10" ht="15" customHeight="1" x14ac:dyDescent="0.25">
      <c r="A741" s="21"/>
      <c r="B741" s="51">
        <v>0.43472222222222223</v>
      </c>
      <c r="C741" s="44">
        <v>43294</v>
      </c>
      <c r="D741" s="44" t="s">
        <v>51</v>
      </c>
      <c r="E741" s="33">
        <f t="shared" si="22"/>
        <v>13</v>
      </c>
      <c r="F741" s="34" t="str">
        <f t="shared" si="23"/>
        <v>kw13</v>
      </c>
      <c r="G741" s="45" t="s">
        <v>1309</v>
      </c>
      <c r="H741" s="45" t="s">
        <v>490</v>
      </c>
      <c r="I741" s="46">
        <v>15000</v>
      </c>
      <c r="J741" s="45" t="s">
        <v>1390</v>
      </c>
    </row>
    <row r="742" spans="1:10" ht="15" customHeight="1" x14ac:dyDescent="0.25">
      <c r="A742" s="21"/>
      <c r="B742" s="51">
        <v>0.43541666666666662</v>
      </c>
      <c r="C742" s="44">
        <v>43294</v>
      </c>
      <c r="D742" s="44" t="s">
        <v>52</v>
      </c>
      <c r="E742" s="33">
        <f t="shared" si="22"/>
        <v>13</v>
      </c>
      <c r="F742" s="34" t="str">
        <f t="shared" si="23"/>
        <v>ff13</v>
      </c>
      <c r="G742" s="45" t="s">
        <v>1382</v>
      </c>
      <c r="H742" s="45" t="s">
        <v>118</v>
      </c>
      <c r="I742" s="46">
        <v>10000</v>
      </c>
      <c r="J742" s="45" t="s">
        <v>1383</v>
      </c>
    </row>
    <row r="743" spans="1:10" ht="15" customHeight="1" x14ac:dyDescent="0.25">
      <c r="A743" s="21"/>
      <c r="B743" s="51">
        <v>0.4375</v>
      </c>
      <c r="C743" s="44">
        <v>43294</v>
      </c>
      <c r="D743" s="44" t="s">
        <v>56</v>
      </c>
      <c r="E743" s="33">
        <f t="shared" si="22"/>
        <v>13</v>
      </c>
      <c r="F743" s="34" t="str">
        <f t="shared" si="23"/>
        <v>jas13</v>
      </c>
      <c r="G743" s="45" t="s">
        <v>1384</v>
      </c>
      <c r="H743" s="45" t="s">
        <v>1295</v>
      </c>
      <c r="I743" s="46">
        <v>9000</v>
      </c>
      <c r="J743" s="45" t="s">
        <v>1385</v>
      </c>
    </row>
    <row r="744" spans="1:10" ht="15" customHeight="1" x14ac:dyDescent="0.25">
      <c r="A744" s="21"/>
      <c r="B744" s="51">
        <v>0.44305555555555554</v>
      </c>
      <c r="C744" s="44">
        <v>43294</v>
      </c>
      <c r="D744" s="44" t="s">
        <v>49</v>
      </c>
      <c r="E744" s="33">
        <f t="shared" si="22"/>
        <v>13</v>
      </c>
      <c r="F744" s="34" t="str">
        <f t="shared" si="23"/>
        <v>mg13</v>
      </c>
      <c r="G744" s="45" t="s">
        <v>725</v>
      </c>
      <c r="H744" s="45" t="s">
        <v>159</v>
      </c>
      <c r="I744" s="46">
        <v>10000</v>
      </c>
      <c r="J744" s="45" t="s">
        <v>1392</v>
      </c>
    </row>
    <row r="745" spans="1:10" ht="15" customHeight="1" x14ac:dyDescent="0.25">
      <c r="A745" s="21"/>
      <c r="B745" s="51">
        <v>0.44375000000000003</v>
      </c>
      <c r="C745" s="44">
        <v>43294</v>
      </c>
      <c r="D745" s="44" t="s">
        <v>51</v>
      </c>
      <c r="E745" s="33">
        <f t="shared" si="22"/>
        <v>13</v>
      </c>
      <c r="F745" s="34" t="str">
        <f t="shared" si="23"/>
        <v>kw13</v>
      </c>
      <c r="G745" s="45" t="s">
        <v>1263</v>
      </c>
      <c r="H745" s="45" t="s">
        <v>1395</v>
      </c>
      <c r="I745" s="46">
        <v>12000</v>
      </c>
      <c r="J745" s="45" t="s">
        <v>1396</v>
      </c>
    </row>
    <row r="746" spans="1:10" ht="15" customHeight="1" x14ac:dyDescent="0.25">
      <c r="A746" s="21"/>
      <c r="B746" s="51">
        <v>0.44930555555555557</v>
      </c>
      <c r="C746" s="44">
        <v>43294</v>
      </c>
      <c r="D746" s="44" t="s">
        <v>53</v>
      </c>
      <c r="E746" s="33">
        <f t="shared" si="22"/>
        <v>13</v>
      </c>
      <c r="F746" s="34" t="str">
        <f t="shared" si="23"/>
        <v>js13</v>
      </c>
      <c r="G746" s="45" t="s">
        <v>124</v>
      </c>
      <c r="H746" s="45" t="s">
        <v>1397</v>
      </c>
      <c r="I746" s="46">
        <v>8000</v>
      </c>
      <c r="J746" s="45" t="s">
        <v>1398</v>
      </c>
    </row>
    <row r="747" spans="1:10" ht="15" customHeight="1" x14ac:dyDescent="0.25">
      <c r="A747" s="21"/>
      <c r="B747" s="51">
        <v>0.45763888888888887</v>
      </c>
      <c r="C747" s="44">
        <v>43294</v>
      </c>
      <c r="D747" s="44" t="s">
        <v>52</v>
      </c>
      <c r="E747" s="33">
        <f t="shared" si="22"/>
        <v>13</v>
      </c>
      <c r="F747" s="34" t="str">
        <f t="shared" si="23"/>
        <v>ff13</v>
      </c>
      <c r="G747" s="45" t="s">
        <v>325</v>
      </c>
      <c r="H747" s="45" t="s">
        <v>1394</v>
      </c>
      <c r="I747" s="46">
        <v>14000</v>
      </c>
      <c r="J747" s="45" t="s">
        <v>1393</v>
      </c>
    </row>
    <row r="748" spans="1:10" ht="15" customHeight="1" x14ac:dyDescent="0.25">
      <c r="A748" s="21"/>
      <c r="B748" s="51">
        <v>0.4597222222222222</v>
      </c>
      <c r="C748" s="44">
        <v>43294</v>
      </c>
      <c r="D748" s="44" t="s">
        <v>51</v>
      </c>
      <c r="E748" s="33">
        <f t="shared" si="22"/>
        <v>13</v>
      </c>
      <c r="F748" s="34" t="str">
        <f t="shared" si="23"/>
        <v>kw13</v>
      </c>
      <c r="G748" s="45" t="s">
        <v>1399</v>
      </c>
      <c r="H748" s="45" t="s">
        <v>159</v>
      </c>
      <c r="I748" s="46">
        <v>10000</v>
      </c>
      <c r="J748" s="45" t="s">
        <v>159</v>
      </c>
    </row>
    <row r="749" spans="1:10" ht="15" customHeight="1" x14ac:dyDescent="0.25">
      <c r="A749" s="21"/>
      <c r="B749" s="51">
        <v>0.4694444444444445</v>
      </c>
      <c r="C749" s="44">
        <v>43294</v>
      </c>
      <c r="D749" s="44" t="s">
        <v>49</v>
      </c>
      <c r="E749" s="33">
        <f t="shared" si="22"/>
        <v>13</v>
      </c>
      <c r="F749" s="34" t="str">
        <f t="shared" si="23"/>
        <v>mg13</v>
      </c>
      <c r="G749" s="45" t="s">
        <v>126</v>
      </c>
      <c r="H749" s="45" t="s">
        <v>1405</v>
      </c>
      <c r="I749" s="46">
        <v>14000</v>
      </c>
      <c r="J749" s="45" t="s">
        <v>1406</v>
      </c>
    </row>
    <row r="750" spans="1:10" ht="15" customHeight="1" x14ac:dyDescent="0.25">
      <c r="A750" s="21"/>
      <c r="B750" s="51">
        <v>0.48888888888888887</v>
      </c>
      <c r="C750" s="44">
        <v>43294</v>
      </c>
      <c r="D750" s="44" t="s">
        <v>53</v>
      </c>
      <c r="E750" s="33">
        <f t="shared" si="22"/>
        <v>13</v>
      </c>
      <c r="F750" s="34" t="str">
        <f t="shared" si="23"/>
        <v>js13</v>
      </c>
      <c r="G750" s="45" t="s">
        <v>1407</v>
      </c>
      <c r="H750" s="45" t="s">
        <v>490</v>
      </c>
      <c r="I750" s="46">
        <v>20000</v>
      </c>
      <c r="J750" s="45" t="s">
        <v>36</v>
      </c>
    </row>
    <row r="751" spans="1:10" ht="15" customHeight="1" x14ac:dyDescent="0.25">
      <c r="A751" s="21"/>
      <c r="B751" s="51">
        <v>0.5</v>
      </c>
      <c r="C751" s="44">
        <v>43294</v>
      </c>
      <c r="D751" s="44" t="s">
        <v>52</v>
      </c>
      <c r="E751" s="33">
        <f t="shared" si="22"/>
        <v>13</v>
      </c>
      <c r="F751" s="34" t="str">
        <f t="shared" si="23"/>
        <v>ff13</v>
      </c>
      <c r="G751" s="45" t="s">
        <v>1400</v>
      </c>
      <c r="H751" s="45" t="s">
        <v>1134</v>
      </c>
      <c r="I751" s="46">
        <v>10000</v>
      </c>
      <c r="J751" s="45" t="s">
        <v>1401</v>
      </c>
    </row>
    <row r="752" spans="1:10" ht="15" customHeight="1" x14ac:dyDescent="0.25">
      <c r="A752" s="21"/>
      <c r="B752" s="51">
        <v>0.50069444444444444</v>
      </c>
      <c r="C752" s="44">
        <v>43294</v>
      </c>
      <c r="D752" s="44" t="s">
        <v>49</v>
      </c>
      <c r="E752" s="33">
        <f t="shared" si="22"/>
        <v>13</v>
      </c>
      <c r="F752" s="34" t="str">
        <f t="shared" si="23"/>
        <v>mg13</v>
      </c>
      <c r="G752" s="45" t="s">
        <v>57</v>
      </c>
      <c r="H752" s="45" t="s">
        <v>336</v>
      </c>
      <c r="I752" s="46">
        <v>11000</v>
      </c>
      <c r="J752" s="45" t="s">
        <v>1402</v>
      </c>
    </row>
    <row r="753" spans="1:10" ht="15" customHeight="1" x14ac:dyDescent="0.25">
      <c r="A753" s="21"/>
      <c r="B753" s="51">
        <v>0.50555555555555554</v>
      </c>
      <c r="C753" s="44">
        <v>43294</v>
      </c>
      <c r="D753" s="44" t="s">
        <v>50</v>
      </c>
      <c r="E753" s="33">
        <f t="shared" si="22"/>
        <v>13</v>
      </c>
      <c r="F753" s="34" t="str">
        <f t="shared" si="23"/>
        <v>sh13</v>
      </c>
      <c r="G753" s="45" t="s">
        <v>1249</v>
      </c>
      <c r="H753" s="45" t="s">
        <v>290</v>
      </c>
      <c r="I753" s="46">
        <v>11000</v>
      </c>
      <c r="J753" s="45" t="s">
        <v>36</v>
      </c>
    </row>
    <row r="754" spans="1:10" ht="15" customHeight="1" x14ac:dyDescent="0.25">
      <c r="A754" s="21"/>
      <c r="B754" s="51">
        <v>0.51388888888888895</v>
      </c>
      <c r="C754" s="44">
        <v>43294</v>
      </c>
      <c r="D754" s="44" t="s">
        <v>1185</v>
      </c>
      <c r="E754" s="33">
        <f t="shared" si="22"/>
        <v>13</v>
      </c>
      <c r="F754" s="34" t="str">
        <f t="shared" si="23"/>
        <v>jef13</v>
      </c>
      <c r="G754" s="45" t="s">
        <v>530</v>
      </c>
      <c r="H754" s="45" t="s">
        <v>344</v>
      </c>
      <c r="I754" s="46">
        <v>16000</v>
      </c>
      <c r="J754" s="45" t="s">
        <v>344</v>
      </c>
    </row>
    <row r="755" spans="1:10" ht="15" customHeight="1" x14ac:dyDescent="0.25">
      <c r="A755" s="21"/>
      <c r="B755" s="51">
        <v>0.55763888888888891</v>
      </c>
      <c r="C755" s="44">
        <v>43294</v>
      </c>
      <c r="D755" s="44" t="s">
        <v>53</v>
      </c>
      <c r="E755" s="33">
        <f t="shared" si="22"/>
        <v>13</v>
      </c>
      <c r="F755" s="34" t="str">
        <f t="shared" si="23"/>
        <v>js13</v>
      </c>
      <c r="G755" s="45" t="s">
        <v>420</v>
      </c>
      <c r="H755" s="45" t="s">
        <v>290</v>
      </c>
      <c r="I755" s="46">
        <v>10000</v>
      </c>
      <c r="J755" s="45" t="s">
        <v>36</v>
      </c>
    </row>
    <row r="756" spans="1:10" ht="15" customHeight="1" x14ac:dyDescent="0.25">
      <c r="A756" s="21"/>
      <c r="B756" s="51">
        <v>0.56111111111111112</v>
      </c>
      <c r="C756" s="44">
        <v>43294</v>
      </c>
      <c r="D756" s="44" t="s">
        <v>52</v>
      </c>
      <c r="E756" s="33">
        <f t="shared" si="22"/>
        <v>13</v>
      </c>
      <c r="F756" s="34" t="str">
        <f t="shared" si="23"/>
        <v>ff13</v>
      </c>
      <c r="G756" s="45" t="s">
        <v>345</v>
      </c>
      <c r="H756" s="45" t="s">
        <v>99</v>
      </c>
      <c r="I756" s="46">
        <v>13000</v>
      </c>
      <c r="J756" s="45" t="s">
        <v>36</v>
      </c>
    </row>
    <row r="757" spans="1:10" ht="15" customHeight="1" x14ac:dyDescent="0.25">
      <c r="A757" s="21"/>
      <c r="B757" s="51" t="s">
        <v>1409</v>
      </c>
      <c r="C757" s="44">
        <v>43294</v>
      </c>
      <c r="D757" s="44" t="s">
        <v>1185</v>
      </c>
      <c r="E757" s="33">
        <f t="shared" si="22"/>
        <v>13</v>
      </c>
      <c r="F757" s="34" t="str">
        <f t="shared" si="23"/>
        <v>jef13</v>
      </c>
      <c r="G757" s="45" t="s">
        <v>115</v>
      </c>
      <c r="H757" s="45" t="s">
        <v>14</v>
      </c>
      <c r="I757" s="46">
        <v>10000</v>
      </c>
      <c r="J757" s="45" t="s">
        <v>36</v>
      </c>
    </row>
    <row r="758" spans="1:10" ht="15" customHeight="1" x14ac:dyDescent="0.25">
      <c r="A758" s="21"/>
      <c r="B758" s="51">
        <v>0.56944444444444442</v>
      </c>
      <c r="C758" s="44">
        <v>43294</v>
      </c>
      <c r="D758" s="44" t="s">
        <v>51</v>
      </c>
      <c r="E758" s="33">
        <f t="shared" si="22"/>
        <v>13</v>
      </c>
      <c r="F758" s="34" t="str">
        <f t="shared" si="23"/>
        <v>kw13</v>
      </c>
      <c r="G758" s="45" t="s">
        <v>1408</v>
      </c>
      <c r="H758" s="45" t="s">
        <v>311</v>
      </c>
      <c r="I758" s="46">
        <v>17000</v>
      </c>
      <c r="J758" s="45" t="s">
        <v>258</v>
      </c>
    </row>
    <row r="759" spans="1:10" ht="15" customHeight="1" x14ac:dyDescent="0.25">
      <c r="A759" s="21"/>
      <c r="B759" s="51">
        <v>0.58888888888888891</v>
      </c>
      <c r="C759" s="44">
        <v>43294</v>
      </c>
      <c r="D759" s="44" t="s">
        <v>1060</v>
      </c>
      <c r="E759" s="33">
        <f t="shared" si="22"/>
        <v>13</v>
      </c>
      <c r="F759" s="34" t="str">
        <f t="shared" si="23"/>
        <v>jont13</v>
      </c>
      <c r="G759" s="45" t="s">
        <v>875</v>
      </c>
      <c r="H759" s="45" t="s">
        <v>5</v>
      </c>
      <c r="I759" s="46">
        <v>12000</v>
      </c>
      <c r="J759" s="45" t="s">
        <v>1410</v>
      </c>
    </row>
    <row r="760" spans="1:10" ht="15" customHeight="1" x14ac:dyDescent="0.25">
      <c r="A760" s="21"/>
      <c r="B760" s="51">
        <v>0.60138888888888886</v>
      </c>
      <c r="C760" s="44">
        <v>43294</v>
      </c>
      <c r="D760" s="44" t="s">
        <v>1121</v>
      </c>
      <c r="E760" s="33">
        <f t="shared" si="22"/>
        <v>13</v>
      </c>
      <c r="F760" s="34" t="str">
        <f t="shared" si="23"/>
        <v>sam13</v>
      </c>
      <c r="G760" s="45" t="s">
        <v>244</v>
      </c>
      <c r="H760" s="45" t="s">
        <v>1411</v>
      </c>
      <c r="I760" s="46">
        <v>17000</v>
      </c>
      <c r="J760" s="45" t="s">
        <v>1412</v>
      </c>
    </row>
    <row r="761" spans="1:10" ht="15" customHeight="1" x14ac:dyDescent="0.25">
      <c r="A761" s="21"/>
      <c r="B761" s="51">
        <v>0.61041666666666672</v>
      </c>
      <c r="C761" s="44">
        <v>43294</v>
      </c>
      <c r="D761" s="44" t="s">
        <v>1060</v>
      </c>
      <c r="E761" s="33">
        <f t="shared" si="22"/>
        <v>13</v>
      </c>
      <c r="F761" s="34" t="str">
        <f t="shared" si="23"/>
        <v>jont13</v>
      </c>
      <c r="G761" s="45" t="s">
        <v>356</v>
      </c>
      <c r="H761" s="45" t="s">
        <v>1457</v>
      </c>
      <c r="I761" s="46">
        <v>12000</v>
      </c>
      <c r="J761" s="45" t="s">
        <v>36</v>
      </c>
    </row>
    <row r="762" spans="1:10" ht="15" customHeight="1" x14ac:dyDescent="0.25">
      <c r="A762" s="21"/>
      <c r="B762" s="51">
        <v>0.61458333333333337</v>
      </c>
      <c r="C762" s="44">
        <v>43294</v>
      </c>
      <c r="D762" s="44" t="s">
        <v>52</v>
      </c>
      <c r="E762" s="33">
        <f t="shared" si="22"/>
        <v>13</v>
      </c>
      <c r="F762" s="34" t="str">
        <f t="shared" si="23"/>
        <v>ff13</v>
      </c>
      <c r="G762" s="45" t="s">
        <v>166</v>
      </c>
      <c r="H762" s="45" t="s">
        <v>171</v>
      </c>
      <c r="I762" s="46">
        <v>12000</v>
      </c>
      <c r="J762" s="45" t="s">
        <v>36</v>
      </c>
    </row>
    <row r="763" spans="1:10" ht="15" customHeight="1" x14ac:dyDescent="0.25">
      <c r="A763" s="21"/>
      <c r="B763" s="51">
        <v>0.61527777777777781</v>
      </c>
      <c r="C763" s="44">
        <v>43294</v>
      </c>
      <c r="D763" s="44" t="s">
        <v>1185</v>
      </c>
      <c r="E763" s="33">
        <f t="shared" si="22"/>
        <v>13</v>
      </c>
      <c r="F763" s="34" t="str">
        <f t="shared" si="23"/>
        <v>jef13</v>
      </c>
      <c r="G763" s="45" t="s">
        <v>126</v>
      </c>
      <c r="H763" s="45" t="s">
        <v>1413</v>
      </c>
      <c r="I763" s="46">
        <v>13000</v>
      </c>
      <c r="J763" s="45" t="s">
        <v>36</v>
      </c>
    </row>
    <row r="764" spans="1:10" ht="15" customHeight="1" x14ac:dyDescent="0.25">
      <c r="A764" s="21"/>
      <c r="B764" s="51">
        <v>0.62916666666666665</v>
      </c>
      <c r="C764" s="44">
        <v>43294</v>
      </c>
      <c r="D764" s="44" t="s">
        <v>72</v>
      </c>
      <c r="E764" s="33">
        <f t="shared" si="22"/>
        <v>13</v>
      </c>
      <c r="F764" s="34" t="str">
        <f t="shared" si="23"/>
        <v>binsar13</v>
      </c>
      <c r="G764" s="45" t="s">
        <v>566</v>
      </c>
      <c r="H764" s="45" t="s">
        <v>117</v>
      </c>
      <c r="I764" s="46">
        <v>25000</v>
      </c>
      <c r="J764" s="45" t="s">
        <v>117</v>
      </c>
    </row>
    <row r="765" spans="1:10" ht="15" customHeight="1" x14ac:dyDescent="0.25">
      <c r="A765" s="21"/>
      <c r="B765" s="51">
        <v>0.65625</v>
      </c>
      <c r="C765" s="44">
        <v>43294</v>
      </c>
      <c r="D765" s="44" t="s">
        <v>52</v>
      </c>
      <c r="E765" s="33">
        <f t="shared" si="22"/>
        <v>13</v>
      </c>
      <c r="F765" s="34" t="str">
        <f t="shared" si="23"/>
        <v>ff13</v>
      </c>
      <c r="G765" s="45" t="s">
        <v>461</v>
      </c>
      <c r="H765" s="45" t="s">
        <v>134</v>
      </c>
      <c r="I765" s="46">
        <v>12000</v>
      </c>
      <c r="J765" s="45" t="s">
        <v>1414</v>
      </c>
    </row>
    <row r="766" spans="1:10" ht="15" customHeight="1" x14ac:dyDescent="0.25">
      <c r="A766" s="21"/>
      <c r="B766" s="51">
        <v>0.65833333333333333</v>
      </c>
      <c r="C766" s="44">
        <v>43294</v>
      </c>
      <c r="D766" s="44" t="s">
        <v>1121</v>
      </c>
      <c r="E766" s="33">
        <f t="shared" si="22"/>
        <v>13</v>
      </c>
      <c r="F766" s="34" t="str">
        <f t="shared" si="23"/>
        <v>sam13</v>
      </c>
      <c r="G766" s="45" t="s">
        <v>124</v>
      </c>
      <c r="H766" s="45" t="s">
        <v>1415</v>
      </c>
      <c r="I766" s="46">
        <v>15000</v>
      </c>
      <c r="J766" s="45" t="s">
        <v>1416</v>
      </c>
    </row>
    <row r="767" spans="1:10" ht="15" customHeight="1" x14ac:dyDescent="0.25">
      <c r="A767" s="21"/>
      <c r="B767" s="51">
        <v>0.65972222222222221</v>
      </c>
      <c r="C767" s="44">
        <v>43294</v>
      </c>
      <c r="D767" s="44" t="s">
        <v>1060</v>
      </c>
      <c r="E767" s="33">
        <f t="shared" si="22"/>
        <v>13</v>
      </c>
      <c r="F767" s="34" t="str">
        <f t="shared" si="23"/>
        <v>jont13</v>
      </c>
      <c r="G767" s="45" t="s">
        <v>1417</v>
      </c>
      <c r="H767" s="45" t="s">
        <v>739</v>
      </c>
      <c r="I767" s="46">
        <v>11000</v>
      </c>
      <c r="J767" s="45" t="s">
        <v>1418</v>
      </c>
    </row>
    <row r="768" spans="1:10" ht="15" customHeight="1" x14ac:dyDescent="0.25">
      <c r="A768" s="21"/>
      <c r="B768" s="51">
        <v>0.6694444444444444</v>
      </c>
      <c r="C768" s="44">
        <v>43294</v>
      </c>
      <c r="D768" s="44" t="s">
        <v>547</v>
      </c>
      <c r="E768" s="33">
        <f t="shared" si="22"/>
        <v>13</v>
      </c>
      <c r="F768" s="34" t="str">
        <f t="shared" si="23"/>
        <v>boy13</v>
      </c>
      <c r="G768" s="45" t="s">
        <v>789</v>
      </c>
      <c r="H768" s="45" t="s">
        <v>1419</v>
      </c>
      <c r="I768" s="46">
        <v>14000</v>
      </c>
      <c r="J768" s="45" t="s">
        <v>1420</v>
      </c>
    </row>
    <row r="769" spans="1:10" ht="15" customHeight="1" x14ac:dyDescent="0.25">
      <c r="A769" s="21"/>
      <c r="B769" s="51">
        <v>0.69305555555555554</v>
      </c>
      <c r="C769" s="44">
        <v>43294</v>
      </c>
      <c r="D769" s="44" t="s">
        <v>1060</v>
      </c>
      <c r="E769" s="33">
        <f t="shared" si="22"/>
        <v>13</v>
      </c>
      <c r="F769" s="34" t="str">
        <f t="shared" si="23"/>
        <v>jont13</v>
      </c>
      <c r="G769" s="45" t="s">
        <v>1446</v>
      </c>
      <c r="H769" s="45" t="s">
        <v>1447</v>
      </c>
      <c r="I769" s="46">
        <v>15000</v>
      </c>
      <c r="J769" s="45" t="s">
        <v>1448</v>
      </c>
    </row>
    <row r="770" spans="1:10" ht="15" customHeight="1" x14ac:dyDescent="0.25">
      <c r="A770" s="21"/>
      <c r="B770" s="51">
        <v>0.71666666666666667</v>
      </c>
      <c r="C770" s="44">
        <v>43294</v>
      </c>
      <c r="D770" s="44" t="s">
        <v>72</v>
      </c>
      <c r="E770" s="33">
        <f t="shared" si="22"/>
        <v>13</v>
      </c>
      <c r="F770" s="34" t="str">
        <f t="shared" si="23"/>
        <v>binsar13</v>
      </c>
      <c r="G770" s="45" t="s">
        <v>400</v>
      </c>
      <c r="H770" s="45" t="s">
        <v>739</v>
      </c>
      <c r="I770" s="46">
        <v>15000</v>
      </c>
      <c r="J770" s="45" t="s">
        <v>36</v>
      </c>
    </row>
    <row r="771" spans="1:10" ht="15" customHeight="1" x14ac:dyDescent="0.25">
      <c r="A771" s="21"/>
      <c r="B771" s="51">
        <v>0.7284722222222223</v>
      </c>
      <c r="C771" s="44">
        <v>43294</v>
      </c>
      <c r="D771" s="44" t="s">
        <v>1060</v>
      </c>
      <c r="E771" s="33">
        <f t="shared" si="22"/>
        <v>13</v>
      </c>
      <c r="F771" s="34" t="str">
        <f t="shared" si="23"/>
        <v>jont13</v>
      </c>
      <c r="G771" s="45" t="s">
        <v>1449</v>
      </c>
      <c r="H771" s="45" t="s">
        <v>314</v>
      </c>
      <c r="I771" s="46">
        <v>15000</v>
      </c>
      <c r="J771" s="45" t="s">
        <v>1450</v>
      </c>
    </row>
    <row r="772" spans="1:10" ht="15" customHeight="1" x14ac:dyDescent="0.25">
      <c r="A772" s="21"/>
      <c r="B772" s="51">
        <v>0.74375000000000002</v>
      </c>
      <c r="C772" s="44">
        <v>43294</v>
      </c>
      <c r="D772" s="44" t="s">
        <v>49</v>
      </c>
      <c r="E772" s="33">
        <f t="shared" ref="E772:E836" si="24">DAY(C772)</f>
        <v>13</v>
      </c>
      <c r="F772" s="34" t="str">
        <f t="shared" ref="F772:F836" si="25">D772&amp;E772</f>
        <v>mg13</v>
      </c>
      <c r="G772" s="45" t="s">
        <v>639</v>
      </c>
      <c r="H772" s="45" t="s">
        <v>1435</v>
      </c>
      <c r="I772" s="46">
        <v>10000</v>
      </c>
      <c r="J772" s="45" t="s">
        <v>36</v>
      </c>
    </row>
    <row r="773" spans="1:10" ht="15" customHeight="1" x14ac:dyDescent="0.25">
      <c r="A773" s="21"/>
      <c r="B773" s="51">
        <v>0.74722222222222223</v>
      </c>
      <c r="C773" s="44">
        <v>43294</v>
      </c>
      <c r="D773" s="44" t="s">
        <v>52</v>
      </c>
      <c r="E773" s="33">
        <f t="shared" si="24"/>
        <v>13</v>
      </c>
      <c r="F773" s="34" t="str">
        <f t="shared" si="25"/>
        <v>ff13</v>
      </c>
      <c r="G773" s="45" t="s">
        <v>1080</v>
      </c>
      <c r="H773" s="45" t="s">
        <v>192</v>
      </c>
      <c r="I773" s="46">
        <v>10000</v>
      </c>
      <c r="J773" s="45" t="s">
        <v>1453</v>
      </c>
    </row>
    <row r="774" spans="1:10" ht="15" customHeight="1" x14ac:dyDescent="0.25">
      <c r="A774" s="21"/>
      <c r="B774" s="51">
        <v>0.74930555555555556</v>
      </c>
      <c r="C774" s="44">
        <v>43294</v>
      </c>
      <c r="D774" s="44" t="s">
        <v>1185</v>
      </c>
      <c r="E774" s="33">
        <f t="shared" si="24"/>
        <v>13</v>
      </c>
      <c r="F774" s="34" t="str">
        <f t="shared" si="25"/>
        <v>jef13</v>
      </c>
      <c r="G774" s="45" t="s">
        <v>461</v>
      </c>
      <c r="H774" s="45" t="s">
        <v>889</v>
      </c>
      <c r="I774" s="46">
        <v>10000</v>
      </c>
      <c r="J774" s="45" t="s">
        <v>36</v>
      </c>
    </row>
    <row r="775" spans="1:10" ht="15" customHeight="1" x14ac:dyDescent="0.25">
      <c r="A775" s="21"/>
      <c r="B775" s="51">
        <v>0.75</v>
      </c>
      <c r="C775" s="44">
        <v>43294</v>
      </c>
      <c r="D775" s="44" t="s">
        <v>72</v>
      </c>
      <c r="E775" s="33">
        <f t="shared" si="24"/>
        <v>13</v>
      </c>
      <c r="F775" s="34" t="str">
        <f t="shared" si="25"/>
        <v>binsar13</v>
      </c>
      <c r="G775" s="45" t="s">
        <v>477</v>
      </c>
      <c r="H775" s="45" t="s">
        <v>1488</v>
      </c>
      <c r="I775" s="46">
        <v>11000</v>
      </c>
      <c r="J775" s="45" t="s">
        <v>1489</v>
      </c>
    </row>
    <row r="776" spans="1:10" ht="15" customHeight="1" x14ac:dyDescent="0.25">
      <c r="A776" s="21"/>
      <c r="B776" s="51">
        <v>0.75555555555555554</v>
      </c>
      <c r="C776" s="44">
        <v>43294</v>
      </c>
      <c r="D776" s="44" t="s">
        <v>1060</v>
      </c>
      <c r="E776" s="33">
        <f t="shared" si="24"/>
        <v>13</v>
      </c>
      <c r="F776" s="34" t="str">
        <f t="shared" si="25"/>
        <v>jont13</v>
      </c>
      <c r="G776" s="45" t="s">
        <v>154</v>
      </c>
      <c r="H776" s="50" t="s">
        <v>163</v>
      </c>
      <c r="I776" s="46">
        <v>10000</v>
      </c>
      <c r="J776" s="45" t="s">
        <v>36</v>
      </c>
    </row>
    <row r="777" spans="1:10" ht="15" customHeight="1" x14ac:dyDescent="0.25">
      <c r="A777" s="21"/>
      <c r="B777" s="51">
        <v>0.76388888888888884</v>
      </c>
      <c r="C777" s="44">
        <v>43294</v>
      </c>
      <c r="D777" s="44" t="s">
        <v>926</v>
      </c>
      <c r="E777" s="33">
        <f t="shared" si="24"/>
        <v>13</v>
      </c>
      <c r="F777" s="34" t="str">
        <f t="shared" si="25"/>
        <v>mon13</v>
      </c>
      <c r="G777" s="45" t="s">
        <v>1463</v>
      </c>
      <c r="H777" s="50" t="s">
        <v>192</v>
      </c>
      <c r="I777" s="46">
        <v>10000</v>
      </c>
      <c r="J777" s="45" t="s">
        <v>1464</v>
      </c>
    </row>
    <row r="778" spans="1:10" ht="15" customHeight="1" x14ac:dyDescent="0.25">
      <c r="A778" s="21"/>
      <c r="B778" s="51">
        <v>0.7715277777777777</v>
      </c>
      <c r="C778" s="44">
        <v>43294</v>
      </c>
      <c r="D778" s="44" t="s">
        <v>1060</v>
      </c>
      <c r="E778" s="33">
        <f t="shared" si="24"/>
        <v>13</v>
      </c>
      <c r="F778" s="34" t="str">
        <f t="shared" si="25"/>
        <v>jont13</v>
      </c>
      <c r="G778" s="45" t="s">
        <v>152</v>
      </c>
      <c r="H778" s="50" t="s">
        <v>1451</v>
      </c>
      <c r="I778" s="46">
        <v>36000</v>
      </c>
      <c r="J778" s="45" t="s">
        <v>1452</v>
      </c>
    </row>
    <row r="779" spans="1:10" ht="15" customHeight="1" x14ac:dyDescent="0.25">
      <c r="A779" s="21"/>
      <c r="B779" s="51">
        <v>0.78819444444444453</v>
      </c>
      <c r="C779" s="44">
        <v>43294</v>
      </c>
      <c r="D779" s="44" t="s">
        <v>1185</v>
      </c>
      <c r="E779" s="33">
        <f t="shared" si="24"/>
        <v>13</v>
      </c>
      <c r="F779" s="34" t="str">
        <f t="shared" si="25"/>
        <v>jef13</v>
      </c>
      <c r="G779" s="45" t="s">
        <v>874</v>
      </c>
      <c r="H779" s="50" t="s">
        <v>1478</v>
      </c>
      <c r="I779" s="46">
        <v>11000</v>
      </c>
      <c r="J779" s="45" t="s">
        <v>1479</v>
      </c>
    </row>
    <row r="780" spans="1:10" ht="15" customHeight="1" x14ac:dyDescent="0.25">
      <c r="A780" s="21"/>
      <c r="B780" s="51">
        <v>0.79236111111111107</v>
      </c>
      <c r="C780" s="44">
        <v>43294</v>
      </c>
      <c r="D780" s="44" t="s">
        <v>926</v>
      </c>
      <c r="E780" s="33">
        <f t="shared" si="24"/>
        <v>13</v>
      </c>
      <c r="F780" s="34" t="str">
        <f t="shared" si="25"/>
        <v>mon13</v>
      </c>
      <c r="G780" s="45" t="s">
        <v>978</v>
      </c>
      <c r="H780" s="50" t="s">
        <v>135</v>
      </c>
      <c r="I780" s="46">
        <v>11000</v>
      </c>
      <c r="J780" s="45" t="s">
        <v>1462</v>
      </c>
    </row>
    <row r="781" spans="1:10" ht="15" customHeight="1" x14ac:dyDescent="0.25">
      <c r="A781" s="21"/>
      <c r="B781" s="51">
        <v>0.79722222222222217</v>
      </c>
      <c r="C781" s="44">
        <v>43294</v>
      </c>
      <c r="D781" s="44" t="s">
        <v>72</v>
      </c>
      <c r="E781" s="33">
        <f t="shared" si="24"/>
        <v>13</v>
      </c>
      <c r="F781" s="34" t="str">
        <f t="shared" si="25"/>
        <v>binsar13</v>
      </c>
      <c r="G781" s="45" t="s">
        <v>1487</v>
      </c>
      <c r="H781" s="50" t="s">
        <v>117</v>
      </c>
      <c r="I781" s="46">
        <v>30000</v>
      </c>
      <c r="J781" s="45" t="s">
        <v>117</v>
      </c>
    </row>
    <row r="782" spans="1:10" ht="15" customHeight="1" x14ac:dyDescent="0.25">
      <c r="A782" s="21"/>
      <c r="B782" s="51">
        <v>0.80069444444444438</v>
      </c>
      <c r="C782" s="44">
        <v>43294</v>
      </c>
      <c r="D782" s="44" t="s">
        <v>926</v>
      </c>
      <c r="E782" s="33">
        <f t="shared" si="24"/>
        <v>13</v>
      </c>
      <c r="F782" s="34" t="str">
        <f t="shared" si="25"/>
        <v>mon13</v>
      </c>
      <c r="G782" s="45" t="s">
        <v>265</v>
      </c>
      <c r="H782" s="50" t="s">
        <v>519</v>
      </c>
      <c r="I782" s="46">
        <v>18000</v>
      </c>
      <c r="J782" s="45" t="s">
        <v>1461</v>
      </c>
    </row>
    <row r="783" spans="1:10" ht="15" customHeight="1" x14ac:dyDescent="0.25">
      <c r="A783" s="21"/>
      <c r="B783" s="51">
        <v>0.8041666666666667</v>
      </c>
      <c r="C783" s="44">
        <v>43294</v>
      </c>
      <c r="D783" s="44" t="s">
        <v>1185</v>
      </c>
      <c r="E783" s="33">
        <f t="shared" si="24"/>
        <v>13</v>
      </c>
      <c r="F783" s="34" t="str">
        <f t="shared" si="25"/>
        <v>jef13</v>
      </c>
      <c r="G783" s="45" t="s">
        <v>871</v>
      </c>
      <c r="H783" s="50" t="s">
        <v>1480</v>
      </c>
      <c r="I783" s="46">
        <v>9000</v>
      </c>
      <c r="J783" s="45" t="s">
        <v>1481</v>
      </c>
    </row>
    <row r="784" spans="1:10" ht="15" customHeight="1" x14ac:dyDescent="0.25">
      <c r="A784" s="21"/>
      <c r="B784" s="51">
        <v>0.81180555555555556</v>
      </c>
      <c r="C784" s="44">
        <v>43294</v>
      </c>
      <c r="D784" s="44" t="s">
        <v>60</v>
      </c>
      <c r="E784" s="33">
        <f t="shared" si="24"/>
        <v>13</v>
      </c>
      <c r="F784" s="34" t="str">
        <f t="shared" si="25"/>
        <v>her13</v>
      </c>
      <c r="G784" s="45" t="s">
        <v>240</v>
      </c>
      <c r="H784" s="50" t="s">
        <v>1454</v>
      </c>
      <c r="I784" s="46">
        <v>16000</v>
      </c>
      <c r="J784" s="45" t="s">
        <v>36</v>
      </c>
    </row>
    <row r="785" spans="1:10" ht="15" customHeight="1" x14ac:dyDescent="0.25">
      <c r="A785" s="21"/>
      <c r="B785" s="51">
        <v>0.81874999999999998</v>
      </c>
      <c r="C785" s="44">
        <v>43294</v>
      </c>
      <c r="D785" s="44" t="s">
        <v>1232</v>
      </c>
      <c r="E785" s="33">
        <f t="shared" si="24"/>
        <v>13</v>
      </c>
      <c r="F785" s="34" t="str">
        <f t="shared" si="25"/>
        <v>fz13</v>
      </c>
      <c r="G785" s="45" t="s">
        <v>130</v>
      </c>
      <c r="H785" s="50" t="s">
        <v>1474</v>
      </c>
      <c r="I785" s="46">
        <v>13000</v>
      </c>
      <c r="J785" s="45" t="s">
        <v>1473</v>
      </c>
    </row>
    <row r="786" spans="1:10" ht="15" customHeight="1" x14ac:dyDescent="0.25">
      <c r="A786" s="21"/>
      <c r="B786" s="51">
        <v>0.82430555555555562</v>
      </c>
      <c r="C786" s="44">
        <v>43294</v>
      </c>
      <c r="D786" s="44" t="s">
        <v>1185</v>
      </c>
      <c r="E786" s="33">
        <f t="shared" si="24"/>
        <v>13</v>
      </c>
      <c r="F786" s="34" t="str">
        <f t="shared" si="25"/>
        <v>jef13</v>
      </c>
      <c r="G786" s="45" t="s">
        <v>1482</v>
      </c>
      <c r="H786" s="50" t="s">
        <v>1483</v>
      </c>
      <c r="I786" s="46">
        <v>11000</v>
      </c>
      <c r="J786" s="45" t="s">
        <v>1484</v>
      </c>
    </row>
    <row r="787" spans="1:10" ht="15" customHeight="1" x14ac:dyDescent="0.25">
      <c r="A787" s="21"/>
      <c r="B787" s="51">
        <v>0.82847222222222217</v>
      </c>
      <c r="C787" s="44">
        <v>43294</v>
      </c>
      <c r="D787" s="44" t="s">
        <v>1185</v>
      </c>
      <c r="E787" s="33">
        <f t="shared" si="24"/>
        <v>13</v>
      </c>
      <c r="F787" s="34" t="str">
        <f t="shared" si="25"/>
        <v>jef13</v>
      </c>
      <c r="G787" s="45" t="s">
        <v>763</v>
      </c>
      <c r="H787" s="50" t="s">
        <v>1485</v>
      </c>
      <c r="I787" s="46">
        <v>12000</v>
      </c>
      <c r="J787" s="45" t="s">
        <v>36</v>
      </c>
    </row>
    <row r="788" spans="1:10" ht="15" customHeight="1" x14ac:dyDescent="0.25">
      <c r="A788" s="21"/>
      <c r="B788" s="51">
        <v>0.8305555555555556</v>
      </c>
      <c r="C788" s="44">
        <v>43294</v>
      </c>
      <c r="D788" s="44" t="s">
        <v>60</v>
      </c>
      <c r="E788" s="33">
        <f t="shared" si="24"/>
        <v>13</v>
      </c>
      <c r="F788" s="34" t="str">
        <f t="shared" si="25"/>
        <v>her13</v>
      </c>
      <c r="G788" s="45" t="s">
        <v>1455</v>
      </c>
      <c r="H788" s="50" t="s">
        <v>1456</v>
      </c>
      <c r="I788" s="46">
        <v>11000</v>
      </c>
      <c r="J788" s="45" t="s">
        <v>36</v>
      </c>
    </row>
    <row r="789" spans="1:10" ht="15" customHeight="1" x14ac:dyDescent="0.25">
      <c r="A789" s="21"/>
      <c r="B789" s="51">
        <v>0.84166666666666667</v>
      </c>
      <c r="C789" s="44">
        <v>43294</v>
      </c>
      <c r="D789" s="44" t="s">
        <v>50</v>
      </c>
      <c r="E789" s="33">
        <f t="shared" si="24"/>
        <v>13</v>
      </c>
      <c r="F789" s="34" t="str">
        <f t="shared" si="25"/>
        <v>sh13</v>
      </c>
      <c r="G789" s="45" t="s">
        <v>28</v>
      </c>
      <c r="H789" s="45" t="s">
        <v>1426</v>
      </c>
      <c r="I789" s="46">
        <v>10000</v>
      </c>
      <c r="J789" s="45" t="s">
        <v>855</v>
      </c>
    </row>
    <row r="790" spans="1:10" ht="15" customHeight="1" x14ac:dyDescent="0.25">
      <c r="A790" s="21"/>
      <c r="B790" s="51">
        <v>0.84305555555555556</v>
      </c>
      <c r="C790" s="44">
        <v>43294</v>
      </c>
      <c r="D790" s="44" t="s">
        <v>926</v>
      </c>
      <c r="E790" s="33">
        <f t="shared" si="24"/>
        <v>13</v>
      </c>
      <c r="F790" s="34" t="str">
        <f t="shared" si="25"/>
        <v>mon13</v>
      </c>
      <c r="G790" s="45" t="s">
        <v>125</v>
      </c>
      <c r="H790" s="45" t="s">
        <v>391</v>
      </c>
      <c r="I790" s="46">
        <v>10000</v>
      </c>
      <c r="J790" s="45" t="s">
        <v>1460</v>
      </c>
    </row>
    <row r="791" spans="1:10" ht="15" customHeight="1" x14ac:dyDescent="0.25">
      <c r="A791" s="21"/>
      <c r="B791" s="51">
        <v>0.84513888888888899</v>
      </c>
      <c r="C791" s="44">
        <v>43294</v>
      </c>
      <c r="D791" s="44" t="s">
        <v>1232</v>
      </c>
      <c r="E791" s="33">
        <f t="shared" si="24"/>
        <v>13</v>
      </c>
      <c r="F791" s="34" t="str">
        <f t="shared" si="25"/>
        <v>fz13</v>
      </c>
      <c r="G791" s="45" t="s">
        <v>1471</v>
      </c>
      <c r="H791" s="45" t="s">
        <v>233</v>
      </c>
      <c r="I791" s="46">
        <v>10000</v>
      </c>
      <c r="J791" s="45" t="s">
        <v>1472</v>
      </c>
    </row>
    <row r="792" spans="1:10" ht="15" customHeight="1" x14ac:dyDescent="0.25">
      <c r="A792" s="21"/>
      <c r="B792" s="51">
        <v>0.84722222222222221</v>
      </c>
      <c r="C792" s="44">
        <v>43294</v>
      </c>
      <c r="D792" s="44" t="s">
        <v>292</v>
      </c>
      <c r="E792" s="33">
        <f t="shared" si="24"/>
        <v>13</v>
      </c>
      <c r="F792" s="34" t="str">
        <f t="shared" si="25"/>
        <v>yos13</v>
      </c>
      <c r="G792" s="45" t="s">
        <v>1465</v>
      </c>
      <c r="H792" s="45" t="s">
        <v>1466</v>
      </c>
      <c r="I792" s="46">
        <v>11000</v>
      </c>
      <c r="J792" s="45" t="s">
        <v>1467</v>
      </c>
    </row>
    <row r="793" spans="1:10" ht="15" customHeight="1" x14ac:dyDescent="0.25">
      <c r="A793" s="21"/>
      <c r="B793" s="51">
        <v>0.8618055555555556</v>
      </c>
      <c r="C793" s="44">
        <v>43294</v>
      </c>
      <c r="D793" s="44" t="s">
        <v>926</v>
      </c>
      <c r="E793" s="33">
        <f t="shared" si="24"/>
        <v>13</v>
      </c>
      <c r="F793" s="34" t="str">
        <f t="shared" si="25"/>
        <v>mon13</v>
      </c>
      <c r="G793" s="45" t="s">
        <v>983</v>
      </c>
      <c r="H793" s="45" t="s">
        <v>1459</v>
      </c>
      <c r="I793" s="46">
        <v>10000</v>
      </c>
      <c r="J793" s="45" t="s">
        <v>1458</v>
      </c>
    </row>
    <row r="794" spans="1:10" ht="15" customHeight="1" x14ac:dyDescent="0.25">
      <c r="A794" s="21"/>
      <c r="B794" s="51">
        <v>0.87916666666666676</v>
      </c>
      <c r="C794" s="44">
        <v>43294</v>
      </c>
      <c r="D794" s="44" t="s">
        <v>72</v>
      </c>
      <c r="E794" s="33">
        <f t="shared" si="24"/>
        <v>13</v>
      </c>
      <c r="F794" s="34" t="str">
        <f t="shared" si="25"/>
        <v>binsar13</v>
      </c>
      <c r="G794" s="45" t="s">
        <v>186</v>
      </c>
      <c r="H794" s="45" t="s">
        <v>688</v>
      </c>
      <c r="I794" s="46">
        <v>9000</v>
      </c>
      <c r="J794" s="45" t="s">
        <v>1486</v>
      </c>
    </row>
    <row r="795" spans="1:10" ht="15" customHeight="1" x14ac:dyDescent="0.25">
      <c r="A795" s="21"/>
      <c r="B795" s="51">
        <v>0.8881944444444444</v>
      </c>
      <c r="C795" s="44">
        <v>43294</v>
      </c>
      <c r="D795" s="44" t="s">
        <v>1185</v>
      </c>
      <c r="E795" s="33">
        <f t="shared" si="24"/>
        <v>13</v>
      </c>
      <c r="F795" s="34" t="str">
        <f t="shared" si="25"/>
        <v>jef13</v>
      </c>
      <c r="G795" s="45" t="s">
        <v>505</v>
      </c>
      <c r="H795" s="45" t="s">
        <v>1427</v>
      </c>
      <c r="I795" s="46">
        <v>11000</v>
      </c>
      <c r="J795" s="45" t="s">
        <v>1428</v>
      </c>
    </row>
    <row r="796" spans="1:10" ht="15" customHeight="1" x14ac:dyDescent="0.25">
      <c r="A796" s="21"/>
      <c r="B796" s="51">
        <v>0.88888888888888884</v>
      </c>
      <c r="C796" s="44">
        <v>43294</v>
      </c>
      <c r="D796" s="44" t="s">
        <v>49</v>
      </c>
      <c r="E796" s="33">
        <f t="shared" si="24"/>
        <v>13</v>
      </c>
      <c r="F796" s="34" t="str">
        <f t="shared" si="25"/>
        <v>mg13</v>
      </c>
      <c r="G796" s="45" t="s">
        <v>503</v>
      </c>
      <c r="H796" s="45" t="s">
        <v>1436</v>
      </c>
      <c r="I796" s="46">
        <v>20000</v>
      </c>
      <c r="J796" s="45" t="s">
        <v>1437</v>
      </c>
    </row>
    <row r="797" spans="1:10" ht="15" customHeight="1" x14ac:dyDescent="0.25">
      <c r="A797" s="21"/>
      <c r="B797" s="51">
        <v>0.8965277777777777</v>
      </c>
      <c r="C797" s="44">
        <v>43294</v>
      </c>
      <c r="D797" s="44" t="s">
        <v>1185</v>
      </c>
      <c r="E797" s="33">
        <f t="shared" si="24"/>
        <v>13</v>
      </c>
      <c r="F797" s="34" t="str">
        <f t="shared" si="25"/>
        <v>jef13</v>
      </c>
      <c r="G797" s="45" t="s">
        <v>1429</v>
      </c>
      <c r="H797" s="45" t="s">
        <v>1430</v>
      </c>
      <c r="I797" s="46">
        <v>10000</v>
      </c>
      <c r="J797" s="45" t="s">
        <v>36</v>
      </c>
    </row>
    <row r="798" spans="1:10" ht="15" customHeight="1" x14ac:dyDescent="0.25">
      <c r="A798" s="21"/>
      <c r="B798" s="51">
        <v>0.89722222222222225</v>
      </c>
      <c r="C798" s="44">
        <v>43294</v>
      </c>
      <c r="D798" s="44" t="s">
        <v>1185</v>
      </c>
      <c r="E798" s="33">
        <f t="shared" si="24"/>
        <v>13</v>
      </c>
      <c r="F798" s="34" t="str">
        <f t="shared" si="25"/>
        <v>jef13</v>
      </c>
      <c r="G798" s="45" t="s">
        <v>789</v>
      </c>
      <c r="H798" s="45" t="s">
        <v>1419</v>
      </c>
      <c r="I798" s="46">
        <v>12000</v>
      </c>
      <c r="J798" s="45" t="s">
        <v>1431</v>
      </c>
    </row>
    <row r="799" spans="1:10" ht="15" customHeight="1" x14ac:dyDescent="0.25">
      <c r="A799" s="21"/>
      <c r="B799" s="51">
        <v>0.29652777777777778</v>
      </c>
      <c r="C799" s="44">
        <v>43295</v>
      </c>
      <c r="D799" s="44" t="s">
        <v>56</v>
      </c>
      <c r="E799" s="33">
        <f t="shared" si="24"/>
        <v>14</v>
      </c>
      <c r="F799" s="34" t="str">
        <f t="shared" si="25"/>
        <v>jas14</v>
      </c>
      <c r="G799" s="45" t="s">
        <v>1423</v>
      </c>
      <c r="H799" s="45" t="s">
        <v>47</v>
      </c>
      <c r="I799" s="46">
        <v>18000</v>
      </c>
      <c r="J799" s="45" t="s">
        <v>1424</v>
      </c>
    </row>
    <row r="800" spans="1:10" ht="15" customHeight="1" x14ac:dyDescent="0.25">
      <c r="A800" s="21"/>
      <c r="B800" s="51">
        <v>0.31319444444444444</v>
      </c>
      <c r="C800" s="44">
        <v>43295</v>
      </c>
      <c r="D800" s="44" t="s">
        <v>56</v>
      </c>
      <c r="E800" s="33">
        <f t="shared" si="24"/>
        <v>14</v>
      </c>
      <c r="F800" s="34" t="str">
        <f t="shared" si="25"/>
        <v>jas14</v>
      </c>
      <c r="G800" s="45" t="s">
        <v>1421</v>
      </c>
      <c r="H800" s="45" t="s">
        <v>1422</v>
      </c>
      <c r="I800" s="46">
        <v>11000</v>
      </c>
      <c r="J800" s="45" t="s">
        <v>1425</v>
      </c>
    </row>
    <row r="801" spans="1:10" ht="15" customHeight="1" x14ac:dyDescent="0.25">
      <c r="A801" s="21"/>
      <c r="B801" s="51">
        <v>0.3520833333333333</v>
      </c>
      <c r="C801" s="44">
        <v>43295</v>
      </c>
      <c r="D801" s="44" t="s">
        <v>52</v>
      </c>
      <c r="E801" s="33">
        <f t="shared" si="24"/>
        <v>14</v>
      </c>
      <c r="F801" s="34" t="str">
        <f t="shared" si="25"/>
        <v>ff14</v>
      </c>
      <c r="G801" s="45" t="s">
        <v>969</v>
      </c>
      <c r="H801" s="45" t="s">
        <v>1432</v>
      </c>
      <c r="I801" s="46">
        <v>15000</v>
      </c>
      <c r="J801" s="45" t="s">
        <v>1433</v>
      </c>
    </row>
    <row r="802" spans="1:10" ht="15" customHeight="1" x14ac:dyDescent="0.25">
      <c r="A802" s="21"/>
      <c r="B802" s="51">
        <v>0.35625000000000001</v>
      </c>
      <c r="C802" s="44">
        <v>43295</v>
      </c>
      <c r="D802" s="44" t="s">
        <v>56</v>
      </c>
      <c r="E802" s="33">
        <f t="shared" si="24"/>
        <v>14</v>
      </c>
      <c r="F802" s="34" t="str">
        <f t="shared" si="25"/>
        <v>jas14</v>
      </c>
      <c r="G802" s="45" t="s">
        <v>418</v>
      </c>
      <c r="H802" s="45" t="s">
        <v>406</v>
      </c>
      <c r="I802" s="46">
        <v>9000</v>
      </c>
      <c r="J802" s="45" t="s">
        <v>1434</v>
      </c>
    </row>
    <row r="803" spans="1:10" ht="15" customHeight="1" x14ac:dyDescent="0.25">
      <c r="A803" s="21"/>
      <c r="B803" s="51">
        <v>0.35833333333333334</v>
      </c>
      <c r="C803" s="44">
        <v>43295</v>
      </c>
      <c r="D803" s="44" t="s">
        <v>72</v>
      </c>
      <c r="E803" s="33">
        <f t="shared" si="24"/>
        <v>14</v>
      </c>
      <c r="F803" s="34" t="str">
        <f t="shared" si="25"/>
        <v>binsar14</v>
      </c>
      <c r="G803" s="45" t="s">
        <v>46</v>
      </c>
      <c r="H803" s="45" t="s">
        <v>1438</v>
      </c>
      <c r="I803" s="46">
        <v>11000</v>
      </c>
      <c r="J803" s="45" t="s">
        <v>1439</v>
      </c>
    </row>
    <row r="804" spans="1:10" ht="15" customHeight="1" x14ac:dyDescent="0.25">
      <c r="A804" s="21"/>
      <c r="B804" s="51">
        <v>0.3659722222222222</v>
      </c>
      <c r="C804" s="44">
        <v>43295</v>
      </c>
      <c r="D804" s="44" t="s">
        <v>53</v>
      </c>
      <c r="E804" s="33">
        <f t="shared" si="24"/>
        <v>14</v>
      </c>
      <c r="F804" s="34" t="str">
        <f t="shared" si="25"/>
        <v>js14</v>
      </c>
      <c r="G804" s="45" t="s">
        <v>420</v>
      </c>
      <c r="H804" s="45" t="s">
        <v>1440</v>
      </c>
      <c r="I804" s="46">
        <v>9000</v>
      </c>
      <c r="J804" s="45" t="s">
        <v>1441</v>
      </c>
    </row>
    <row r="805" spans="1:10" ht="15" customHeight="1" x14ac:dyDescent="0.25">
      <c r="A805" s="21"/>
      <c r="B805" s="51">
        <v>0.40625</v>
      </c>
      <c r="C805" s="44">
        <v>43295</v>
      </c>
      <c r="D805" s="44" t="s">
        <v>1060</v>
      </c>
      <c r="E805" s="33">
        <f t="shared" si="24"/>
        <v>14</v>
      </c>
      <c r="F805" s="34" t="str">
        <f t="shared" si="25"/>
        <v>jont14</v>
      </c>
      <c r="G805" s="45" t="s">
        <v>186</v>
      </c>
      <c r="H805" s="45" t="s">
        <v>14</v>
      </c>
      <c r="I805" s="46">
        <v>12000</v>
      </c>
      <c r="J805" s="45" t="s">
        <v>1444</v>
      </c>
    </row>
    <row r="806" spans="1:10" ht="15" customHeight="1" x14ac:dyDescent="0.25">
      <c r="A806" s="21"/>
      <c r="B806" s="51">
        <v>0.43124999999999997</v>
      </c>
      <c r="C806" s="44">
        <v>43295</v>
      </c>
      <c r="D806" s="44" t="s">
        <v>50</v>
      </c>
      <c r="E806" s="33">
        <f t="shared" si="24"/>
        <v>14</v>
      </c>
      <c r="F806" s="34" t="str">
        <f t="shared" si="25"/>
        <v>sh14</v>
      </c>
      <c r="G806" s="45" t="s">
        <v>1468</v>
      </c>
      <c r="H806" s="45" t="s">
        <v>1470</v>
      </c>
      <c r="I806" s="46">
        <v>9000</v>
      </c>
      <c r="J806" s="45" t="s">
        <v>1469</v>
      </c>
    </row>
    <row r="807" spans="1:10" ht="15" customHeight="1" x14ac:dyDescent="0.25">
      <c r="A807" s="21"/>
      <c r="B807" s="51">
        <v>0.43472222222222223</v>
      </c>
      <c r="C807" s="44">
        <v>43295</v>
      </c>
      <c r="D807" s="44" t="s">
        <v>52</v>
      </c>
      <c r="E807" s="33">
        <f t="shared" si="24"/>
        <v>14</v>
      </c>
      <c r="F807" s="34" t="str">
        <f t="shared" si="25"/>
        <v>ff14</v>
      </c>
      <c r="G807" s="45" t="s">
        <v>1475</v>
      </c>
      <c r="H807" s="45" t="s">
        <v>1476</v>
      </c>
      <c r="I807" s="46">
        <v>10000</v>
      </c>
      <c r="J807" s="45" t="s">
        <v>1477</v>
      </c>
    </row>
    <row r="808" spans="1:10" ht="15" customHeight="1" x14ac:dyDescent="0.25">
      <c r="A808" s="21"/>
      <c r="B808" s="51">
        <v>0.46180555555555558</v>
      </c>
      <c r="C808" s="44">
        <v>43295</v>
      </c>
      <c r="D808" s="44" t="s">
        <v>50</v>
      </c>
      <c r="E808" s="33">
        <f t="shared" si="24"/>
        <v>14</v>
      </c>
      <c r="F808" s="34" t="str">
        <f t="shared" si="25"/>
        <v>sh14</v>
      </c>
      <c r="G808" s="45" t="s">
        <v>1490</v>
      </c>
      <c r="H808" s="45" t="s">
        <v>428</v>
      </c>
      <c r="I808" s="46">
        <v>10000</v>
      </c>
      <c r="J808" s="45" t="s">
        <v>1491</v>
      </c>
    </row>
    <row r="809" spans="1:10" ht="15" customHeight="1" x14ac:dyDescent="0.25">
      <c r="A809" s="21"/>
      <c r="B809" s="51">
        <v>0.48055555555555557</v>
      </c>
      <c r="C809" s="44">
        <v>43295</v>
      </c>
      <c r="D809" s="44" t="s">
        <v>50</v>
      </c>
      <c r="E809" s="33">
        <f t="shared" si="24"/>
        <v>14</v>
      </c>
      <c r="F809" s="34" t="str">
        <f t="shared" si="25"/>
        <v>sh14</v>
      </c>
      <c r="G809" s="45" t="s">
        <v>1321</v>
      </c>
      <c r="H809" s="45" t="s">
        <v>1492</v>
      </c>
      <c r="I809" s="46">
        <v>16000</v>
      </c>
      <c r="J809" s="45" t="s">
        <v>1493</v>
      </c>
    </row>
    <row r="810" spans="1:10" ht="15" customHeight="1" x14ac:dyDescent="0.25">
      <c r="A810" s="21"/>
      <c r="B810" s="51">
        <v>0.50486111111111109</v>
      </c>
      <c r="C810" s="44">
        <v>43295</v>
      </c>
      <c r="D810" s="44" t="s">
        <v>1121</v>
      </c>
      <c r="E810" s="33">
        <f t="shared" si="24"/>
        <v>14</v>
      </c>
      <c r="F810" s="34" t="str">
        <f t="shared" si="25"/>
        <v>sam14</v>
      </c>
      <c r="G810" s="45" t="s">
        <v>1487</v>
      </c>
      <c r="H810" s="45" t="s">
        <v>1494</v>
      </c>
      <c r="I810" s="46">
        <v>14000</v>
      </c>
      <c r="J810" s="45" t="s">
        <v>1495</v>
      </c>
    </row>
    <row r="811" spans="1:10" ht="15" customHeight="1" x14ac:dyDescent="0.25">
      <c r="A811" s="21"/>
      <c r="B811" s="51">
        <v>0.51944444444444449</v>
      </c>
      <c r="C811" s="44">
        <v>43295</v>
      </c>
      <c r="D811" s="44" t="s">
        <v>53</v>
      </c>
      <c r="E811" s="33">
        <f t="shared" si="24"/>
        <v>14</v>
      </c>
      <c r="F811" s="34" t="str">
        <f t="shared" si="25"/>
        <v>js14</v>
      </c>
      <c r="G811" s="45" t="s">
        <v>115</v>
      </c>
      <c r="H811" s="45" t="s">
        <v>1499</v>
      </c>
      <c r="I811" s="46">
        <v>15000</v>
      </c>
      <c r="J811" s="45" t="s">
        <v>1500</v>
      </c>
    </row>
    <row r="812" spans="1:10" ht="15" customHeight="1" x14ac:dyDescent="0.25">
      <c r="A812" s="21"/>
      <c r="B812" s="51">
        <v>0.52083333333333337</v>
      </c>
      <c r="C812" s="44">
        <v>43295</v>
      </c>
      <c r="D812" s="44" t="s">
        <v>547</v>
      </c>
      <c r="E812" s="33">
        <f t="shared" si="24"/>
        <v>14</v>
      </c>
      <c r="F812" s="34" t="str">
        <f t="shared" si="25"/>
        <v>boy14</v>
      </c>
      <c r="G812" s="45" t="s">
        <v>397</v>
      </c>
      <c r="H812" s="45" t="s">
        <v>1496</v>
      </c>
      <c r="I812" s="46">
        <v>17000</v>
      </c>
      <c r="J812" s="45" t="s">
        <v>1497</v>
      </c>
    </row>
    <row r="813" spans="1:10" ht="15" customHeight="1" x14ac:dyDescent="0.25">
      <c r="A813" s="21"/>
      <c r="B813" s="51">
        <v>0.52152777777777781</v>
      </c>
      <c r="C813" s="44">
        <v>43295</v>
      </c>
      <c r="D813" s="44" t="s">
        <v>52</v>
      </c>
      <c r="E813" s="33">
        <f t="shared" si="24"/>
        <v>14</v>
      </c>
      <c r="F813" s="34" t="str">
        <f t="shared" si="25"/>
        <v>ff14</v>
      </c>
      <c r="G813" s="45" t="s">
        <v>210</v>
      </c>
      <c r="H813" s="45" t="s">
        <v>172</v>
      </c>
      <c r="I813" s="46">
        <v>10000</v>
      </c>
      <c r="J813" s="45" t="s">
        <v>1498</v>
      </c>
    </row>
    <row r="814" spans="1:10" ht="15" customHeight="1" x14ac:dyDescent="0.25">
      <c r="A814" s="21"/>
      <c r="B814" s="51">
        <v>0.52569444444444446</v>
      </c>
      <c r="C814" s="44">
        <v>43295</v>
      </c>
      <c r="D814" s="44" t="s">
        <v>926</v>
      </c>
      <c r="E814" s="33">
        <f t="shared" si="24"/>
        <v>14</v>
      </c>
      <c r="F814" s="34" t="str">
        <f t="shared" si="25"/>
        <v>mon14</v>
      </c>
      <c r="G814" s="45" t="s">
        <v>1501</v>
      </c>
      <c r="H814" s="45" t="s">
        <v>1494</v>
      </c>
      <c r="I814" s="46">
        <v>16000</v>
      </c>
      <c r="J814" s="45" t="s">
        <v>1502</v>
      </c>
    </row>
    <row r="815" spans="1:10" ht="15" customHeight="1" x14ac:dyDescent="0.25">
      <c r="A815" s="21"/>
      <c r="B815" s="51">
        <v>0.54999999999999993</v>
      </c>
      <c r="C815" s="44">
        <v>43295</v>
      </c>
      <c r="D815" s="44" t="s">
        <v>60</v>
      </c>
      <c r="E815" s="33">
        <f t="shared" si="24"/>
        <v>14</v>
      </c>
      <c r="F815" s="34" t="str">
        <f t="shared" si="25"/>
        <v>her14</v>
      </c>
      <c r="G815" s="45" t="s">
        <v>526</v>
      </c>
      <c r="H815" s="45" t="s">
        <v>1503</v>
      </c>
      <c r="I815" s="46">
        <v>11000</v>
      </c>
      <c r="J815" s="45" t="s">
        <v>1504</v>
      </c>
    </row>
    <row r="816" spans="1:10" ht="15" customHeight="1" x14ac:dyDescent="0.25">
      <c r="A816" s="21"/>
      <c r="B816" s="51">
        <v>0.55902777777777779</v>
      </c>
      <c r="C816" s="44">
        <v>43295</v>
      </c>
      <c r="D816" s="44" t="s">
        <v>926</v>
      </c>
      <c r="E816" s="33">
        <f t="shared" si="24"/>
        <v>14</v>
      </c>
      <c r="F816" s="34" t="str">
        <f t="shared" si="25"/>
        <v>mon14</v>
      </c>
      <c r="G816" s="45" t="s">
        <v>938</v>
      </c>
      <c r="H816" s="45" t="s">
        <v>1494</v>
      </c>
      <c r="I816" s="46">
        <v>10000</v>
      </c>
      <c r="J816" s="45" t="s">
        <v>1505</v>
      </c>
    </row>
    <row r="817" spans="1:10" ht="15" customHeight="1" x14ac:dyDescent="0.25">
      <c r="A817" s="21"/>
      <c r="B817" s="51">
        <v>0.57430555555555551</v>
      </c>
      <c r="C817" s="44">
        <v>43295</v>
      </c>
      <c r="D817" s="44" t="s">
        <v>60</v>
      </c>
      <c r="E817" s="33">
        <f t="shared" si="24"/>
        <v>14</v>
      </c>
      <c r="F817" s="34" t="str">
        <f t="shared" si="25"/>
        <v>her14</v>
      </c>
      <c r="G817" s="45" t="s">
        <v>1506</v>
      </c>
      <c r="H817" s="45" t="s">
        <v>1507</v>
      </c>
      <c r="I817" s="46">
        <v>11000</v>
      </c>
      <c r="J817" s="45" t="s">
        <v>1508</v>
      </c>
    </row>
    <row r="818" spans="1:10" ht="15" customHeight="1" x14ac:dyDescent="0.25">
      <c r="A818" s="21"/>
      <c r="B818" s="51">
        <v>0.57916666666666672</v>
      </c>
      <c r="C818" s="44">
        <v>43295</v>
      </c>
      <c r="D818" s="44" t="s">
        <v>926</v>
      </c>
      <c r="E818" s="33">
        <f t="shared" si="24"/>
        <v>14</v>
      </c>
      <c r="F818" s="34" t="str">
        <f t="shared" si="25"/>
        <v>mon14</v>
      </c>
      <c r="G818" s="45" t="s">
        <v>1509</v>
      </c>
      <c r="H818" s="45" t="s">
        <v>1510</v>
      </c>
      <c r="I818" s="46">
        <v>12000</v>
      </c>
      <c r="J818" s="45" t="s">
        <v>36</v>
      </c>
    </row>
    <row r="819" spans="1:10" ht="15" customHeight="1" x14ac:dyDescent="0.25">
      <c r="A819" s="21"/>
      <c r="B819" s="51">
        <v>0.59513888888888888</v>
      </c>
      <c r="C819" s="44">
        <v>43295</v>
      </c>
      <c r="D819" s="44" t="s">
        <v>50</v>
      </c>
      <c r="E819" s="33">
        <f t="shared" si="24"/>
        <v>14</v>
      </c>
      <c r="F819" s="34" t="str">
        <f t="shared" si="25"/>
        <v>sh14</v>
      </c>
      <c r="G819" s="45" t="s">
        <v>1511</v>
      </c>
      <c r="H819" s="45" t="s">
        <v>1512</v>
      </c>
      <c r="I819" s="46">
        <v>35000</v>
      </c>
      <c r="J819" s="45" t="s">
        <v>1513</v>
      </c>
    </row>
    <row r="820" spans="1:10" ht="15" customHeight="1" x14ac:dyDescent="0.25">
      <c r="A820" s="21"/>
      <c r="B820" s="51">
        <v>0.60972222222222217</v>
      </c>
      <c r="C820" s="44">
        <v>43295</v>
      </c>
      <c r="D820" s="44" t="s">
        <v>547</v>
      </c>
      <c r="E820" s="33">
        <f t="shared" si="24"/>
        <v>14</v>
      </c>
      <c r="F820" s="34" t="str">
        <f t="shared" si="25"/>
        <v>boy14</v>
      </c>
      <c r="G820" s="45" t="s">
        <v>124</v>
      </c>
      <c r="H820" s="45" t="s">
        <v>1585</v>
      </c>
      <c r="I820" s="46">
        <v>10000</v>
      </c>
      <c r="J820" s="45" t="s">
        <v>1584</v>
      </c>
    </row>
    <row r="821" spans="1:10" ht="15" customHeight="1" x14ac:dyDescent="0.25">
      <c r="A821" s="21"/>
      <c r="B821" s="51">
        <v>0.66111111111111109</v>
      </c>
      <c r="C821" s="44">
        <v>43295</v>
      </c>
      <c r="D821" s="44" t="s">
        <v>1121</v>
      </c>
      <c r="E821" s="33">
        <f t="shared" si="24"/>
        <v>14</v>
      </c>
      <c r="F821" s="34" t="str">
        <f t="shared" si="25"/>
        <v>sam14</v>
      </c>
      <c r="G821" s="45" t="s">
        <v>1514</v>
      </c>
      <c r="H821" s="45" t="s">
        <v>1515</v>
      </c>
      <c r="I821" s="46">
        <v>8000</v>
      </c>
      <c r="J821" s="45" t="s">
        <v>1516</v>
      </c>
    </row>
    <row r="822" spans="1:10" ht="15" customHeight="1" x14ac:dyDescent="0.25">
      <c r="A822" s="21"/>
      <c r="B822" s="51">
        <v>0.66180555555555554</v>
      </c>
      <c r="C822" s="44">
        <v>43295</v>
      </c>
      <c r="D822" s="44" t="s">
        <v>60</v>
      </c>
      <c r="E822" s="33">
        <f t="shared" si="24"/>
        <v>14</v>
      </c>
      <c r="F822" s="34" t="str">
        <f t="shared" si="25"/>
        <v>her14</v>
      </c>
      <c r="G822" s="45" t="s">
        <v>1517</v>
      </c>
      <c r="H822" s="45" t="s">
        <v>603</v>
      </c>
      <c r="I822" s="46">
        <v>10000</v>
      </c>
      <c r="J822" s="45" t="s">
        <v>1518</v>
      </c>
    </row>
    <row r="823" spans="1:10" ht="15" customHeight="1" x14ac:dyDescent="0.25">
      <c r="A823" s="21"/>
      <c r="B823" s="51">
        <v>0.66666666666666663</v>
      </c>
      <c r="C823" s="44">
        <v>43295</v>
      </c>
      <c r="D823" s="44" t="s">
        <v>547</v>
      </c>
      <c r="E823" s="33">
        <f t="shared" si="24"/>
        <v>14</v>
      </c>
      <c r="F823" s="34" t="str">
        <f t="shared" si="25"/>
        <v>boy14</v>
      </c>
      <c r="G823" s="45" t="s">
        <v>420</v>
      </c>
      <c r="H823" s="45" t="s">
        <v>1519</v>
      </c>
      <c r="I823" s="46">
        <v>10000</v>
      </c>
      <c r="J823" s="45" t="s">
        <v>1520</v>
      </c>
    </row>
    <row r="824" spans="1:10" ht="15" customHeight="1" x14ac:dyDescent="0.25">
      <c r="A824" s="21"/>
      <c r="B824" s="51">
        <v>0.66805555555555562</v>
      </c>
      <c r="C824" s="44">
        <v>43295</v>
      </c>
      <c r="D824" s="44" t="s">
        <v>50</v>
      </c>
      <c r="E824" s="33">
        <f t="shared" si="24"/>
        <v>14</v>
      </c>
      <c r="F824" s="34" t="str">
        <f t="shared" si="25"/>
        <v>sh14</v>
      </c>
      <c r="G824" s="45" t="s">
        <v>503</v>
      </c>
      <c r="H824" s="45" t="s">
        <v>1521</v>
      </c>
      <c r="I824" s="46">
        <v>15000</v>
      </c>
      <c r="J824" s="45" t="s">
        <v>1522</v>
      </c>
    </row>
    <row r="825" spans="1:10" ht="15" customHeight="1" x14ac:dyDescent="0.25">
      <c r="A825" s="21"/>
      <c r="B825" s="51">
        <v>0.67569444444444438</v>
      </c>
      <c r="C825" s="44">
        <v>43295</v>
      </c>
      <c r="D825" s="44" t="s">
        <v>60</v>
      </c>
      <c r="E825" s="33">
        <f t="shared" si="24"/>
        <v>14</v>
      </c>
      <c r="F825" s="34" t="str">
        <f t="shared" si="25"/>
        <v>her14</v>
      </c>
      <c r="G825" s="45" t="s">
        <v>1523</v>
      </c>
      <c r="H825" s="45" t="s">
        <v>1524</v>
      </c>
      <c r="I825" s="46">
        <v>15000</v>
      </c>
      <c r="J825" s="45" t="s">
        <v>1525</v>
      </c>
    </row>
    <row r="826" spans="1:10" ht="15" customHeight="1" x14ac:dyDescent="0.25">
      <c r="A826" s="21"/>
      <c r="B826" s="51">
        <v>0.67569444444444438</v>
      </c>
      <c r="C826" s="44">
        <v>43295</v>
      </c>
      <c r="D826" s="44" t="s">
        <v>1121</v>
      </c>
      <c r="E826" s="33">
        <f t="shared" si="24"/>
        <v>14</v>
      </c>
      <c r="F826" s="34" t="str">
        <f t="shared" si="25"/>
        <v>sam14</v>
      </c>
      <c r="G826" s="45" t="s">
        <v>1080</v>
      </c>
      <c r="H826" s="45" t="s">
        <v>1527</v>
      </c>
      <c r="I826" s="46">
        <v>10000</v>
      </c>
      <c r="J826" s="45" t="s">
        <v>1526</v>
      </c>
    </row>
    <row r="827" spans="1:10" ht="15" customHeight="1" x14ac:dyDescent="0.25">
      <c r="A827" s="21"/>
      <c r="B827" s="51">
        <v>0.7284722222222223</v>
      </c>
      <c r="C827" s="44">
        <v>43295</v>
      </c>
      <c r="D827" s="44" t="s">
        <v>1121</v>
      </c>
      <c r="E827" s="33">
        <f t="shared" si="24"/>
        <v>14</v>
      </c>
      <c r="F827" s="34" t="str">
        <f t="shared" si="25"/>
        <v>sam14</v>
      </c>
      <c r="G827" s="45" t="s">
        <v>504</v>
      </c>
      <c r="H827" s="50" t="s">
        <v>163</v>
      </c>
      <c r="I827" s="46">
        <v>13000</v>
      </c>
      <c r="J827" s="45" t="s">
        <v>1528</v>
      </c>
    </row>
    <row r="828" spans="1:10" ht="15" customHeight="1" x14ac:dyDescent="0.25">
      <c r="A828" s="21"/>
      <c r="B828" s="51">
        <v>0.73402777777777783</v>
      </c>
      <c r="C828" s="44">
        <v>43295</v>
      </c>
      <c r="D828" s="44" t="s">
        <v>292</v>
      </c>
      <c r="E828" s="33">
        <f t="shared" si="24"/>
        <v>14</v>
      </c>
      <c r="F828" s="34" t="str">
        <f t="shared" si="25"/>
        <v>yos14</v>
      </c>
      <c r="G828" s="45" t="s">
        <v>13</v>
      </c>
      <c r="H828" s="50" t="s">
        <v>592</v>
      </c>
      <c r="I828" s="46">
        <v>11000</v>
      </c>
      <c r="J828" s="45" t="s">
        <v>1580</v>
      </c>
    </row>
    <row r="829" spans="1:10" ht="15" customHeight="1" x14ac:dyDescent="0.25">
      <c r="A829" s="21"/>
      <c r="B829" s="51">
        <v>0.7402777777777777</v>
      </c>
      <c r="C829" s="44">
        <v>43295</v>
      </c>
      <c r="D829" s="44" t="s">
        <v>1121</v>
      </c>
      <c r="E829" s="33">
        <f t="shared" si="24"/>
        <v>14</v>
      </c>
      <c r="F829" s="34" t="str">
        <f t="shared" si="25"/>
        <v>sam14</v>
      </c>
      <c r="G829" s="45" t="s">
        <v>57</v>
      </c>
      <c r="H829" s="50" t="s">
        <v>117</v>
      </c>
      <c r="I829" s="46">
        <v>16000</v>
      </c>
      <c r="J829" s="45" t="s">
        <v>1577</v>
      </c>
    </row>
    <row r="830" spans="1:10" ht="15" customHeight="1" x14ac:dyDescent="0.25">
      <c r="A830" s="21"/>
      <c r="B830" s="51">
        <v>0.75069444444444444</v>
      </c>
      <c r="C830" s="44">
        <v>43295</v>
      </c>
      <c r="D830" s="44" t="s">
        <v>292</v>
      </c>
      <c r="E830" s="33">
        <f t="shared" si="24"/>
        <v>14</v>
      </c>
      <c r="F830" s="34" t="str">
        <f t="shared" si="25"/>
        <v>yos14</v>
      </c>
      <c r="G830" s="45" t="s">
        <v>861</v>
      </c>
      <c r="H830" s="50" t="s">
        <v>1578</v>
      </c>
      <c r="I830" s="46">
        <v>12000</v>
      </c>
      <c r="J830" s="45" t="s">
        <v>1579</v>
      </c>
    </row>
    <row r="831" spans="1:10" ht="15" customHeight="1" x14ac:dyDescent="0.25">
      <c r="A831" s="21"/>
      <c r="B831" s="51">
        <v>0.75347222222222221</v>
      </c>
      <c r="C831" s="44">
        <v>43295</v>
      </c>
      <c r="D831" s="44" t="s">
        <v>292</v>
      </c>
      <c r="E831" s="33">
        <f t="shared" si="24"/>
        <v>14</v>
      </c>
      <c r="F831" s="34" t="str">
        <f t="shared" si="25"/>
        <v>yos14</v>
      </c>
      <c r="G831" s="45" t="s">
        <v>212</v>
      </c>
      <c r="H831" s="50" t="s">
        <v>206</v>
      </c>
      <c r="I831" s="46">
        <v>14000</v>
      </c>
      <c r="J831" s="45" t="s">
        <v>1574</v>
      </c>
    </row>
    <row r="832" spans="1:10" ht="15" customHeight="1" x14ac:dyDescent="0.25">
      <c r="A832" s="21"/>
      <c r="B832" s="51">
        <v>0.7597222222222223</v>
      </c>
      <c r="C832" s="44">
        <v>43295</v>
      </c>
      <c r="D832" s="44" t="s">
        <v>926</v>
      </c>
      <c r="E832" s="33">
        <f t="shared" si="24"/>
        <v>14</v>
      </c>
      <c r="F832" s="34" t="str">
        <f t="shared" si="25"/>
        <v>mon14</v>
      </c>
      <c r="G832" s="45" t="s">
        <v>419</v>
      </c>
      <c r="H832" s="50" t="s">
        <v>1575</v>
      </c>
      <c r="I832" s="46">
        <v>10000</v>
      </c>
      <c r="J832" s="45" t="s">
        <v>1576</v>
      </c>
    </row>
    <row r="833" spans="1:10" ht="15" customHeight="1" x14ac:dyDescent="0.25">
      <c r="A833" s="21"/>
      <c r="B833" s="51">
        <v>0.76458333333333339</v>
      </c>
      <c r="C833" s="44">
        <v>43295</v>
      </c>
      <c r="D833" s="44" t="s">
        <v>926</v>
      </c>
      <c r="E833" s="33">
        <f t="shared" si="24"/>
        <v>14</v>
      </c>
      <c r="F833" s="34" t="str">
        <f t="shared" si="25"/>
        <v>mon14</v>
      </c>
      <c r="G833" s="45" t="s">
        <v>115</v>
      </c>
      <c r="H833" s="50" t="s">
        <v>163</v>
      </c>
      <c r="I833" s="46">
        <v>11000</v>
      </c>
      <c r="J833" s="45" t="s">
        <v>1773</v>
      </c>
    </row>
    <row r="834" spans="1:10" ht="15" customHeight="1" x14ac:dyDescent="0.25">
      <c r="A834" s="21"/>
      <c r="B834" s="51">
        <v>0.76736111111111116</v>
      </c>
      <c r="C834" s="44">
        <v>43295</v>
      </c>
      <c r="D834" s="44" t="s">
        <v>50</v>
      </c>
      <c r="E834" s="33">
        <f t="shared" si="24"/>
        <v>14</v>
      </c>
      <c r="F834" s="34" t="str">
        <f t="shared" si="25"/>
        <v>sh14</v>
      </c>
      <c r="G834" s="45" t="s">
        <v>416</v>
      </c>
      <c r="H834" s="50" t="s">
        <v>171</v>
      </c>
      <c r="I834" s="46">
        <v>13000</v>
      </c>
      <c r="J834" s="45" t="s">
        <v>1573</v>
      </c>
    </row>
    <row r="835" spans="1:10" ht="15" customHeight="1" x14ac:dyDescent="0.25">
      <c r="A835" s="21"/>
      <c r="B835" s="51">
        <v>0.76944444444444438</v>
      </c>
      <c r="C835" s="44">
        <v>43295</v>
      </c>
      <c r="D835" s="44" t="s">
        <v>60</v>
      </c>
      <c r="E835" s="33">
        <f t="shared" si="24"/>
        <v>14</v>
      </c>
      <c r="F835" s="34" t="str">
        <f t="shared" si="25"/>
        <v>her14</v>
      </c>
      <c r="G835" s="45" t="s">
        <v>873</v>
      </c>
      <c r="H835" s="50" t="s">
        <v>1561</v>
      </c>
      <c r="I835" s="46">
        <v>10000</v>
      </c>
      <c r="J835" s="45" t="s">
        <v>1562</v>
      </c>
    </row>
    <row r="836" spans="1:10" ht="15" customHeight="1" x14ac:dyDescent="0.25">
      <c r="A836" s="21"/>
      <c r="B836" s="51">
        <v>0.77847222222222223</v>
      </c>
      <c r="C836" s="44">
        <v>43295</v>
      </c>
      <c r="D836" s="44" t="s">
        <v>1121</v>
      </c>
      <c r="E836" s="33">
        <f t="shared" si="24"/>
        <v>14</v>
      </c>
      <c r="F836" s="34" t="str">
        <f t="shared" si="25"/>
        <v>sam14</v>
      </c>
      <c r="G836" s="45" t="s">
        <v>1559</v>
      </c>
      <c r="H836" s="50" t="s">
        <v>365</v>
      </c>
      <c r="I836" s="46">
        <v>18000</v>
      </c>
      <c r="J836" s="45" t="s">
        <v>1560</v>
      </c>
    </row>
    <row r="837" spans="1:10" ht="15" customHeight="1" x14ac:dyDescent="0.25">
      <c r="A837" s="21"/>
      <c r="B837" s="51">
        <v>0.78402777777777777</v>
      </c>
      <c r="C837" s="44">
        <v>43295</v>
      </c>
      <c r="D837" s="44" t="s">
        <v>1121</v>
      </c>
      <c r="E837" s="33">
        <f t="shared" ref="E837:E937" si="26">DAY(C837)</f>
        <v>14</v>
      </c>
      <c r="F837" s="34" t="str">
        <f t="shared" ref="F837:F937" si="27">D837&amp;E837</f>
        <v>sam14</v>
      </c>
      <c r="G837" s="45" t="s">
        <v>858</v>
      </c>
      <c r="H837" s="50" t="s">
        <v>5</v>
      </c>
      <c r="I837" s="46">
        <v>17000</v>
      </c>
      <c r="J837" s="45" t="s">
        <v>36</v>
      </c>
    </row>
    <row r="838" spans="1:10" ht="15" customHeight="1" x14ac:dyDescent="0.25">
      <c r="A838" s="21"/>
      <c r="B838" s="51">
        <v>0.79166666666666663</v>
      </c>
      <c r="C838" s="44">
        <v>43295</v>
      </c>
      <c r="D838" s="44" t="s">
        <v>60</v>
      </c>
      <c r="E838" s="33">
        <f t="shared" si="26"/>
        <v>14</v>
      </c>
      <c r="F838" s="34" t="str">
        <f t="shared" si="27"/>
        <v>her14</v>
      </c>
      <c r="G838" s="45" t="s">
        <v>633</v>
      </c>
      <c r="H838" s="50" t="s">
        <v>365</v>
      </c>
      <c r="I838" s="46">
        <v>14000</v>
      </c>
      <c r="J838" s="45" t="s">
        <v>365</v>
      </c>
    </row>
    <row r="839" spans="1:10" ht="15" customHeight="1" x14ac:dyDescent="0.25">
      <c r="A839" s="21"/>
      <c r="B839" s="51">
        <v>0.79861111111111116</v>
      </c>
      <c r="C839" s="44">
        <v>43295</v>
      </c>
      <c r="D839" s="44" t="s">
        <v>50</v>
      </c>
      <c r="E839" s="33">
        <f t="shared" si="26"/>
        <v>14</v>
      </c>
      <c r="F839" s="34" t="str">
        <f t="shared" si="27"/>
        <v>sh14</v>
      </c>
      <c r="G839" s="45" t="s">
        <v>1557</v>
      </c>
      <c r="H839" s="50" t="s">
        <v>1558</v>
      </c>
      <c r="I839" s="46">
        <v>12000</v>
      </c>
      <c r="J839" s="45" t="s">
        <v>1558</v>
      </c>
    </row>
    <row r="840" spans="1:10" ht="15" customHeight="1" x14ac:dyDescent="0.25">
      <c r="A840" s="21"/>
      <c r="B840" s="51">
        <v>0.80833333333333324</v>
      </c>
      <c r="C840" s="44">
        <v>43295</v>
      </c>
      <c r="D840" s="44" t="s">
        <v>292</v>
      </c>
      <c r="E840" s="33">
        <f t="shared" si="26"/>
        <v>14</v>
      </c>
      <c r="F840" s="34" t="str">
        <f t="shared" si="27"/>
        <v>yos14</v>
      </c>
      <c r="G840" s="45" t="s">
        <v>157</v>
      </c>
      <c r="H840" s="50" t="s">
        <v>163</v>
      </c>
      <c r="I840" s="46">
        <v>14000</v>
      </c>
      <c r="J840" s="45" t="s">
        <v>1553</v>
      </c>
    </row>
    <row r="841" spans="1:10" ht="15" customHeight="1" x14ac:dyDescent="0.25">
      <c r="A841" s="21"/>
      <c r="B841" s="51">
        <v>0.80902777777777779</v>
      </c>
      <c r="C841" s="44">
        <v>43295</v>
      </c>
      <c r="D841" s="44" t="s">
        <v>72</v>
      </c>
      <c r="E841" s="33">
        <f t="shared" si="26"/>
        <v>14</v>
      </c>
      <c r="F841" s="34" t="str">
        <f t="shared" si="27"/>
        <v>binsar14</v>
      </c>
      <c r="G841" s="45" t="s">
        <v>1554</v>
      </c>
      <c r="H841" s="50" t="s">
        <v>1555</v>
      </c>
      <c r="I841" s="46">
        <v>12000</v>
      </c>
      <c r="J841" s="45" t="s">
        <v>1556</v>
      </c>
    </row>
    <row r="842" spans="1:10" ht="15" customHeight="1" x14ac:dyDescent="0.25">
      <c r="A842" s="21"/>
      <c r="B842" s="51">
        <v>0.8222222222222223</v>
      </c>
      <c r="C842" s="44">
        <v>43295</v>
      </c>
      <c r="D842" s="44" t="s">
        <v>926</v>
      </c>
      <c r="E842" s="33">
        <f t="shared" si="26"/>
        <v>14</v>
      </c>
      <c r="F842" s="34" t="str">
        <f t="shared" si="27"/>
        <v>mon14</v>
      </c>
      <c r="G842" s="45" t="s">
        <v>1552</v>
      </c>
      <c r="H842" s="50" t="s">
        <v>1551</v>
      </c>
      <c r="I842" s="46">
        <v>11000</v>
      </c>
      <c r="J842" s="45" t="s">
        <v>1550</v>
      </c>
    </row>
    <row r="843" spans="1:10" ht="15" customHeight="1" x14ac:dyDescent="0.25">
      <c r="A843" s="21"/>
      <c r="B843" s="51">
        <v>0.82291666666666663</v>
      </c>
      <c r="C843" s="44">
        <v>43295</v>
      </c>
      <c r="D843" s="44" t="s">
        <v>49</v>
      </c>
      <c r="E843" s="33">
        <f t="shared" si="26"/>
        <v>14</v>
      </c>
      <c r="F843" s="34" t="str">
        <f t="shared" si="27"/>
        <v>mg14</v>
      </c>
      <c r="G843" s="45" t="s">
        <v>113</v>
      </c>
      <c r="H843" s="50" t="s">
        <v>1548</v>
      </c>
      <c r="I843" s="46">
        <v>12000</v>
      </c>
      <c r="J843" s="45" t="s">
        <v>1549</v>
      </c>
    </row>
    <row r="844" spans="1:10" ht="15" customHeight="1" x14ac:dyDescent="0.25">
      <c r="A844" s="21"/>
      <c r="B844" s="51">
        <v>0.82430555555555562</v>
      </c>
      <c r="C844" s="44">
        <v>43295</v>
      </c>
      <c r="D844" s="44" t="s">
        <v>926</v>
      </c>
      <c r="E844" s="33">
        <f t="shared" si="26"/>
        <v>14</v>
      </c>
      <c r="F844" s="34" t="str">
        <f t="shared" si="27"/>
        <v>mon14</v>
      </c>
      <c r="G844" s="45" t="s">
        <v>1546</v>
      </c>
      <c r="H844" s="50" t="s">
        <v>367</v>
      </c>
      <c r="I844" s="46">
        <v>15000</v>
      </c>
      <c r="J844" s="45" t="s">
        <v>1547</v>
      </c>
    </row>
    <row r="845" spans="1:10" ht="15" customHeight="1" x14ac:dyDescent="0.25">
      <c r="A845" s="21"/>
      <c r="B845" s="51">
        <v>0.8256944444444444</v>
      </c>
      <c r="C845" s="44">
        <v>43295</v>
      </c>
      <c r="D845" s="44" t="s">
        <v>72</v>
      </c>
      <c r="E845" s="33">
        <f t="shared" si="26"/>
        <v>14</v>
      </c>
      <c r="F845" s="34" t="str">
        <f t="shared" si="27"/>
        <v>binsar14</v>
      </c>
      <c r="G845" s="45" t="s">
        <v>717</v>
      </c>
      <c r="H845" s="50" t="s">
        <v>391</v>
      </c>
      <c r="I845" s="46">
        <v>13000</v>
      </c>
      <c r="J845" s="45" t="s">
        <v>1542</v>
      </c>
    </row>
    <row r="846" spans="1:10" ht="15" customHeight="1" x14ac:dyDescent="0.25">
      <c r="A846" s="21"/>
      <c r="B846" s="51">
        <v>0.82986111111111116</v>
      </c>
      <c r="C846" s="44">
        <v>43295</v>
      </c>
      <c r="D846" s="44" t="s">
        <v>72</v>
      </c>
      <c r="E846" s="33">
        <f t="shared" si="26"/>
        <v>14</v>
      </c>
      <c r="F846" s="34" t="str">
        <f t="shared" si="27"/>
        <v>binsar14</v>
      </c>
      <c r="G846" s="45" t="s">
        <v>420</v>
      </c>
      <c r="H846" s="50" t="s">
        <v>1543</v>
      </c>
      <c r="I846" s="46">
        <v>12000</v>
      </c>
      <c r="J846" s="45" t="s">
        <v>1543</v>
      </c>
    </row>
    <row r="847" spans="1:10" ht="15" customHeight="1" x14ac:dyDescent="0.25">
      <c r="A847" s="21"/>
      <c r="B847" s="51">
        <v>0.83333333333333337</v>
      </c>
      <c r="C847" s="44">
        <v>43295</v>
      </c>
      <c r="D847" s="44" t="s">
        <v>1121</v>
      </c>
      <c r="E847" s="33">
        <f t="shared" si="26"/>
        <v>14</v>
      </c>
      <c r="F847" s="34" t="str">
        <f t="shared" si="27"/>
        <v>sam14</v>
      </c>
      <c r="G847" s="45" t="s">
        <v>1535</v>
      </c>
      <c r="H847" s="50" t="s">
        <v>365</v>
      </c>
      <c r="I847" s="46">
        <v>10000</v>
      </c>
      <c r="J847" s="45" t="s">
        <v>1536</v>
      </c>
    </row>
    <row r="848" spans="1:10" ht="15" customHeight="1" x14ac:dyDescent="0.25">
      <c r="A848" s="21"/>
      <c r="B848" s="51">
        <v>0.83819444444444446</v>
      </c>
      <c r="C848" s="44">
        <v>43295</v>
      </c>
      <c r="D848" s="44" t="s">
        <v>292</v>
      </c>
      <c r="E848" s="33">
        <f t="shared" si="26"/>
        <v>14</v>
      </c>
      <c r="F848" s="34" t="str">
        <f t="shared" si="27"/>
        <v>yos14</v>
      </c>
      <c r="G848" s="45" t="s">
        <v>1544</v>
      </c>
      <c r="H848" s="50" t="s">
        <v>1422</v>
      </c>
      <c r="I848" s="46">
        <v>12000</v>
      </c>
      <c r="J848" s="45" t="s">
        <v>1545</v>
      </c>
    </row>
    <row r="849" spans="1:10" ht="15" customHeight="1" x14ac:dyDescent="0.25">
      <c r="A849" s="21"/>
      <c r="B849" s="51">
        <v>0.84166666666666667</v>
      </c>
      <c r="C849" s="44">
        <v>43295</v>
      </c>
      <c r="D849" s="44" t="s">
        <v>926</v>
      </c>
      <c r="E849" s="33">
        <f t="shared" si="26"/>
        <v>14</v>
      </c>
      <c r="F849" s="34" t="str">
        <f t="shared" si="27"/>
        <v>mon14</v>
      </c>
      <c r="G849" s="45" t="s">
        <v>969</v>
      </c>
      <c r="H849" s="50" t="s">
        <v>671</v>
      </c>
      <c r="I849" s="46">
        <v>16000</v>
      </c>
      <c r="J849" s="45" t="s">
        <v>1537</v>
      </c>
    </row>
    <row r="850" spans="1:10" ht="15" customHeight="1" x14ac:dyDescent="0.25">
      <c r="A850" s="21"/>
      <c r="B850" s="51">
        <v>0.85138888888888886</v>
      </c>
      <c r="C850" s="44">
        <v>43295</v>
      </c>
      <c r="D850" s="44" t="s">
        <v>49</v>
      </c>
      <c r="E850" s="33">
        <f t="shared" si="26"/>
        <v>14</v>
      </c>
      <c r="F850" s="34" t="str">
        <f t="shared" si="27"/>
        <v>mg14</v>
      </c>
      <c r="G850" s="45" t="s">
        <v>186</v>
      </c>
      <c r="H850" s="50" t="s">
        <v>117</v>
      </c>
      <c r="I850" s="46">
        <v>20000</v>
      </c>
      <c r="J850" s="45" t="s">
        <v>1541</v>
      </c>
    </row>
    <row r="851" spans="1:10" ht="15" customHeight="1" x14ac:dyDescent="0.25">
      <c r="A851" s="21"/>
      <c r="B851" s="51">
        <v>0.87291666666666667</v>
      </c>
      <c r="C851" s="44">
        <v>43295</v>
      </c>
      <c r="D851" s="44" t="s">
        <v>292</v>
      </c>
      <c r="E851" s="33">
        <f t="shared" si="26"/>
        <v>14</v>
      </c>
      <c r="F851" s="34" t="str">
        <f t="shared" si="27"/>
        <v>yos14</v>
      </c>
      <c r="G851" s="45" t="s">
        <v>1538</v>
      </c>
      <c r="H851" s="50" t="s">
        <v>1540</v>
      </c>
      <c r="I851" s="46">
        <v>13000</v>
      </c>
      <c r="J851" s="45" t="s">
        <v>1539</v>
      </c>
    </row>
    <row r="852" spans="1:10" ht="15" customHeight="1" x14ac:dyDescent="0.25">
      <c r="A852" s="21"/>
      <c r="B852" s="51">
        <v>0.88194444444444453</v>
      </c>
      <c r="C852" s="44">
        <v>43295</v>
      </c>
      <c r="D852" s="44" t="s">
        <v>72</v>
      </c>
      <c r="E852" s="33">
        <f t="shared" si="26"/>
        <v>14</v>
      </c>
      <c r="F852" s="34" t="str">
        <f t="shared" si="27"/>
        <v>binsar14</v>
      </c>
      <c r="G852" s="45" t="s">
        <v>1531</v>
      </c>
      <c r="H852" s="50" t="s">
        <v>1532</v>
      </c>
      <c r="I852" s="46">
        <v>8000</v>
      </c>
      <c r="J852" s="45" t="s">
        <v>1533</v>
      </c>
    </row>
    <row r="853" spans="1:10" ht="15" customHeight="1" x14ac:dyDescent="0.25">
      <c r="A853" s="21"/>
      <c r="B853" s="51">
        <v>0.8833333333333333</v>
      </c>
      <c r="C853" s="44">
        <v>43295</v>
      </c>
      <c r="D853" s="44" t="s">
        <v>49</v>
      </c>
      <c r="E853" s="33">
        <f t="shared" si="26"/>
        <v>14</v>
      </c>
      <c r="F853" s="34" t="str">
        <f t="shared" si="27"/>
        <v>mg14</v>
      </c>
      <c r="G853" s="45" t="s">
        <v>1529</v>
      </c>
      <c r="H853" s="50" t="s">
        <v>365</v>
      </c>
      <c r="I853" s="46">
        <v>11000</v>
      </c>
      <c r="J853" s="45" t="s">
        <v>1530</v>
      </c>
    </row>
    <row r="854" spans="1:10" ht="15" customHeight="1" x14ac:dyDescent="0.25">
      <c r="A854" s="21"/>
      <c r="B854" s="51">
        <v>0.88958333333333339</v>
      </c>
      <c r="C854" s="44">
        <v>43295</v>
      </c>
      <c r="D854" s="44" t="s">
        <v>72</v>
      </c>
      <c r="E854" s="33">
        <f t="shared" si="26"/>
        <v>14</v>
      </c>
      <c r="F854" s="34" t="str">
        <f t="shared" si="27"/>
        <v>binsar14</v>
      </c>
      <c r="G854" s="45" t="s">
        <v>642</v>
      </c>
      <c r="H854" s="50" t="s">
        <v>188</v>
      </c>
      <c r="I854" s="46">
        <v>11000</v>
      </c>
      <c r="J854" s="45" t="s">
        <v>1534</v>
      </c>
    </row>
    <row r="855" spans="1:10" ht="15" customHeight="1" x14ac:dyDescent="0.25">
      <c r="A855" s="21"/>
      <c r="B855" s="51">
        <v>0.3298611111111111</v>
      </c>
      <c r="C855" s="44">
        <v>43296</v>
      </c>
      <c r="D855" s="44" t="s">
        <v>49</v>
      </c>
      <c r="E855" s="33">
        <f t="shared" si="26"/>
        <v>15</v>
      </c>
      <c r="F855" s="34" t="str">
        <f t="shared" si="27"/>
        <v>mg15</v>
      </c>
      <c r="G855" s="45" t="s">
        <v>868</v>
      </c>
      <c r="H855" s="50" t="s">
        <v>1571</v>
      </c>
      <c r="I855" s="46">
        <v>10000</v>
      </c>
      <c r="J855" s="45" t="s">
        <v>1572</v>
      </c>
    </row>
    <row r="856" spans="1:10" ht="15" customHeight="1" x14ac:dyDescent="0.25">
      <c r="A856" s="21"/>
      <c r="B856" s="51">
        <v>0.33055555555555555</v>
      </c>
      <c r="C856" s="44">
        <v>43296</v>
      </c>
      <c r="D856" s="44" t="s">
        <v>72</v>
      </c>
      <c r="E856" s="33">
        <f t="shared" si="26"/>
        <v>15</v>
      </c>
      <c r="F856" s="34" t="str">
        <f t="shared" si="27"/>
        <v>binsar15</v>
      </c>
      <c r="G856" s="45" t="s">
        <v>1567</v>
      </c>
      <c r="H856" s="50" t="s">
        <v>336</v>
      </c>
      <c r="I856" s="46">
        <v>12000</v>
      </c>
      <c r="J856" s="45" t="s">
        <v>1568</v>
      </c>
    </row>
    <row r="857" spans="1:10" ht="15" customHeight="1" x14ac:dyDescent="0.25">
      <c r="A857" s="21"/>
      <c r="B857" s="51">
        <v>0.34027777777777773</v>
      </c>
      <c r="C857" s="44">
        <v>43296</v>
      </c>
      <c r="D857" s="44" t="s">
        <v>72</v>
      </c>
      <c r="E857" s="33">
        <f t="shared" si="26"/>
        <v>15</v>
      </c>
      <c r="F857" s="34" t="str">
        <f t="shared" si="27"/>
        <v>binsar15</v>
      </c>
      <c r="G857" s="45" t="s">
        <v>1565</v>
      </c>
      <c r="H857" s="50" t="s">
        <v>430</v>
      </c>
      <c r="I857" s="46">
        <v>11000</v>
      </c>
      <c r="J857" s="45" t="s">
        <v>1566</v>
      </c>
    </row>
    <row r="858" spans="1:10" ht="15" customHeight="1" x14ac:dyDescent="0.25">
      <c r="A858" s="21"/>
      <c r="B858" s="51">
        <v>0.3444444444444445</v>
      </c>
      <c r="C858" s="44">
        <v>43296</v>
      </c>
      <c r="D858" s="44" t="s">
        <v>72</v>
      </c>
      <c r="E858" s="33">
        <f t="shared" si="26"/>
        <v>15</v>
      </c>
      <c r="F858" s="34" t="str">
        <f t="shared" si="27"/>
        <v>binsar15</v>
      </c>
      <c r="G858" s="45" t="s">
        <v>345</v>
      </c>
      <c r="H858" s="50" t="s">
        <v>1563</v>
      </c>
      <c r="I858" s="46">
        <v>18000</v>
      </c>
      <c r="J858" s="45" t="s">
        <v>1564</v>
      </c>
    </row>
    <row r="859" spans="1:10" ht="15" customHeight="1" x14ac:dyDescent="0.25">
      <c r="A859" s="21"/>
      <c r="B859" s="51">
        <v>0.34652777777777777</v>
      </c>
      <c r="C859" s="44">
        <v>43296</v>
      </c>
      <c r="D859" s="44" t="s">
        <v>49</v>
      </c>
      <c r="E859" s="33">
        <f t="shared" si="26"/>
        <v>15</v>
      </c>
      <c r="F859" s="34" t="str">
        <f t="shared" si="27"/>
        <v>mg15</v>
      </c>
      <c r="G859" s="45" t="s">
        <v>61</v>
      </c>
      <c r="H859" s="50" t="s">
        <v>1569</v>
      </c>
      <c r="I859" s="46">
        <v>11000</v>
      </c>
      <c r="J859" s="45" t="s">
        <v>1570</v>
      </c>
    </row>
    <row r="860" spans="1:10" ht="15" customHeight="1" x14ac:dyDescent="0.25">
      <c r="A860" s="21"/>
      <c r="B860" s="51">
        <v>0.35486111111111113</v>
      </c>
      <c r="C860" s="44">
        <v>43296</v>
      </c>
      <c r="D860" s="44" t="s">
        <v>50</v>
      </c>
      <c r="E860" s="33">
        <f t="shared" si="26"/>
        <v>15</v>
      </c>
      <c r="F860" s="34" t="str">
        <f t="shared" si="27"/>
        <v>sh15</v>
      </c>
      <c r="G860" s="45" t="s">
        <v>1583</v>
      </c>
      <c r="H860" s="50" t="s">
        <v>1582</v>
      </c>
      <c r="I860" s="46">
        <v>12000</v>
      </c>
      <c r="J860" s="45" t="s">
        <v>1581</v>
      </c>
    </row>
    <row r="861" spans="1:10" ht="15" customHeight="1" x14ac:dyDescent="0.25">
      <c r="A861" s="21"/>
      <c r="B861" s="51">
        <v>0.35625000000000001</v>
      </c>
      <c r="C861" s="44">
        <v>43296</v>
      </c>
      <c r="D861" s="44" t="s">
        <v>50</v>
      </c>
      <c r="E861" s="33">
        <f t="shared" si="26"/>
        <v>15</v>
      </c>
      <c r="F861" s="34" t="str">
        <f t="shared" si="27"/>
        <v>sh15</v>
      </c>
      <c r="G861" s="45" t="s">
        <v>700</v>
      </c>
      <c r="H861" s="50" t="s">
        <v>47</v>
      </c>
      <c r="I861" s="46">
        <v>12000</v>
      </c>
      <c r="J861" s="45" t="s">
        <v>1586</v>
      </c>
    </row>
    <row r="862" spans="1:10" ht="15" customHeight="1" x14ac:dyDescent="0.25">
      <c r="A862" s="21"/>
      <c r="B862" s="51">
        <v>0.3666666666666667</v>
      </c>
      <c r="C862" s="44">
        <v>43296</v>
      </c>
      <c r="D862" s="44" t="s">
        <v>49</v>
      </c>
      <c r="E862" s="33">
        <f t="shared" si="26"/>
        <v>15</v>
      </c>
      <c r="F862" s="34" t="str">
        <f t="shared" si="27"/>
        <v>mg15</v>
      </c>
      <c r="G862" s="45" t="s">
        <v>115</v>
      </c>
      <c r="H862" s="50" t="s">
        <v>1588</v>
      </c>
      <c r="I862" s="46">
        <v>10000</v>
      </c>
      <c r="J862" s="45" t="s">
        <v>1587</v>
      </c>
    </row>
    <row r="863" spans="1:10" ht="15" customHeight="1" x14ac:dyDescent="0.25">
      <c r="A863" s="21"/>
      <c r="B863" s="51">
        <v>0.37361111111111112</v>
      </c>
      <c r="C863" s="44">
        <v>43296</v>
      </c>
      <c r="D863" s="44" t="s">
        <v>72</v>
      </c>
      <c r="E863" s="33">
        <f t="shared" si="26"/>
        <v>15</v>
      </c>
      <c r="F863" s="34" t="str">
        <f t="shared" si="27"/>
        <v>binsar15</v>
      </c>
      <c r="G863" s="45" t="s">
        <v>325</v>
      </c>
      <c r="H863" s="50" t="s">
        <v>1590</v>
      </c>
      <c r="I863" s="46">
        <v>14000</v>
      </c>
      <c r="J863" s="45" t="s">
        <v>1589</v>
      </c>
    </row>
    <row r="864" spans="1:10" ht="15" customHeight="1" x14ac:dyDescent="0.25">
      <c r="A864" s="21"/>
      <c r="B864" s="51">
        <v>0.37777777777777777</v>
      </c>
      <c r="C864" s="44">
        <v>43296</v>
      </c>
      <c r="D864" s="44" t="s">
        <v>50</v>
      </c>
      <c r="E864" s="33">
        <f t="shared" si="26"/>
        <v>15</v>
      </c>
      <c r="F864" s="34" t="str">
        <f t="shared" si="27"/>
        <v>sh15</v>
      </c>
      <c r="G864" s="45" t="s">
        <v>1591</v>
      </c>
      <c r="H864" s="50" t="s">
        <v>1593</v>
      </c>
      <c r="I864" s="46">
        <v>9000</v>
      </c>
      <c r="J864" s="45" t="s">
        <v>1592</v>
      </c>
    </row>
    <row r="865" spans="1:10" ht="15" customHeight="1" x14ac:dyDescent="0.25">
      <c r="A865" s="21"/>
      <c r="B865" s="51">
        <v>0.40833333333333338</v>
      </c>
      <c r="C865" s="44">
        <v>43296</v>
      </c>
      <c r="D865" s="44" t="s">
        <v>1121</v>
      </c>
      <c r="E865" s="33">
        <f t="shared" si="26"/>
        <v>15</v>
      </c>
      <c r="F865" s="34" t="str">
        <f t="shared" si="27"/>
        <v>sam15</v>
      </c>
      <c r="G865" s="45" t="s">
        <v>115</v>
      </c>
      <c r="H865" s="50" t="s">
        <v>1597</v>
      </c>
      <c r="I865" s="46">
        <v>15000</v>
      </c>
      <c r="J865" s="50" t="s">
        <v>1597</v>
      </c>
    </row>
    <row r="866" spans="1:10" ht="15" customHeight="1" x14ac:dyDescent="0.25">
      <c r="A866" s="21"/>
      <c r="B866" s="51">
        <v>0.44375000000000003</v>
      </c>
      <c r="C866" s="44">
        <v>43296</v>
      </c>
      <c r="D866" s="44" t="s">
        <v>1595</v>
      </c>
      <c r="E866" s="33">
        <f t="shared" si="26"/>
        <v>15</v>
      </c>
      <c r="F866" s="34" t="str">
        <f t="shared" si="27"/>
        <v>yus15</v>
      </c>
      <c r="G866" s="45" t="s">
        <v>113</v>
      </c>
      <c r="H866" s="50" t="s">
        <v>336</v>
      </c>
      <c r="I866" s="46">
        <v>11000</v>
      </c>
      <c r="J866" s="45" t="s">
        <v>1594</v>
      </c>
    </row>
    <row r="867" spans="1:10" ht="15" customHeight="1" x14ac:dyDescent="0.25">
      <c r="A867" s="21"/>
      <c r="B867" s="51">
        <v>0.45208333333333334</v>
      </c>
      <c r="C867" s="44">
        <v>43296</v>
      </c>
      <c r="D867" s="44" t="s">
        <v>292</v>
      </c>
      <c r="E867" s="33">
        <f t="shared" si="26"/>
        <v>15</v>
      </c>
      <c r="F867" s="34" t="str">
        <f t="shared" si="27"/>
        <v>yos15</v>
      </c>
      <c r="G867" s="45" t="s">
        <v>126</v>
      </c>
      <c r="H867" s="50" t="s">
        <v>739</v>
      </c>
      <c r="I867" s="46">
        <v>10000</v>
      </c>
      <c r="J867" s="45" t="s">
        <v>1596</v>
      </c>
    </row>
    <row r="868" spans="1:10" ht="15" customHeight="1" x14ac:dyDescent="0.25">
      <c r="A868" s="21"/>
      <c r="B868" s="51">
        <v>0.46180555555555558</v>
      </c>
      <c r="C868" s="44">
        <v>43296</v>
      </c>
      <c r="D868" s="44" t="s">
        <v>1121</v>
      </c>
      <c r="E868" s="33">
        <f>DAY(C868)</f>
        <v>15</v>
      </c>
      <c r="F868" s="34" t="str">
        <f>D868&amp;E868</f>
        <v>sam15</v>
      </c>
      <c r="G868" s="45" t="s">
        <v>1888</v>
      </c>
      <c r="H868" s="50" t="s">
        <v>1889</v>
      </c>
      <c r="I868" s="46">
        <v>13000</v>
      </c>
      <c r="J868" s="45" t="s">
        <v>1890</v>
      </c>
    </row>
    <row r="869" spans="1:10" ht="15" customHeight="1" x14ac:dyDescent="0.25">
      <c r="A869" s="21"/>
      <c r="B869" s="51">
        <v>0.48402777777777778</v>
      </c>
      <c r="C869" s="44">
        <v>43296</v>
      </c>
      <c r="D869" s="44" t="s">
        <v>292</v>
      </c>
      <c r="E869" s="33">
        <f t="shared" si="26"/>
        <v>15</v>
      </c>
      <c r="F869" s="34" t="str">
        <f t="shared" si="27"/>
        <v>yos15</v>
      </c>
      <c r="G869" s="45" t="s">
        <v>353</v>
      </c>
      <c r="H869" s="50" t="s">
        <v>1643</v>
      </c>
      <c r="I869" s="46">
        <v>13000</v>
      </c>
      <c r="J869" s="45" t="s">
        <v>36</v>
      </c>
    </row>
    <row r="870" spans="1:10" ht="15" customHeight="1" x14ac:dyDescent="0.25">
      <c r="A870" s="21"/>
      <c r="B870" s="51">
        <v>0.49027777777777781</v>
      </c>
      <c r="C870" s="44">
        <v>43296</v>
      </c>
      <c r="D870" s="44" t="s">
        <v>547</v>
      </c>
      <c r="E870" s="33">
        <f t="shared" si="26"/>
        <v>15</v>
      </c>
      <c r="F870" s="34" t="str">
        <f t="shared" si="27"/>
        <v>boy15</v>
      </c>
      <c r="G870" s="45" t="s">
        <v>218</v>
      </c>
      <c r="H870" s="50" t="s">
        <v>490</v>
      </c>
      <c r="I870" s="46">
        <v>12000</v>
      </c>
      <c r="J870" s="45" t="s">
        <v>1651</v>
      </c>
    </row>
    <row r="871" spans="1:10" ht="15" customHeight="1" x14ac:dyDescent="0.25">
      <c r="A871" s="21"/>
      <c r="B871" s="51">
        <v>0.49305555555555558</v>
      </c>
      <c r="C871" s="44">
        <v>43296</v>
      </c>
      <c r="D871" s="44" t="s">
        <v>72</v>
      </c>
      <c r="E871" s="33">
        <f t="shared" si="26"/>
        <v>15</v>
      </c>
      <c r="F871" s="34" t="str">
        <f t="shared" si="27"/>
        <v>binsar15</v>
      </c>
      <c r="G871" s="45" t="s">
        <v>13</v>
      </c>
      <c r="H871" s="50" t="s">
        <v>738</v>
      </c>
      <c r="I871" s="46">
        <v>12000</v>
      </c>
      <c r="J871" s="45" t="s">
        <v>1605</v>
      </c>
    </row>
    <row r="872" spans="1:10" ht="15" customHeight="1" x14ac:dyDescent="0.25">
      <c r="A872" s="21"/>
      <c r="B872" s="51">
        <v>0.50416666666666665</v>
      </c>
      <c r="C872" s="44">
        <v>43296</v>
      </c>
      <c r="D872" s="44" t="s">
        <v>1595</v>
      </c>
      <c r="E872" s="33">
        <f>DAY(C872)</f>
        <v>15</v>
      </c>
      <c r="F872" s="34" t="str">
        <f>D872&amp;E872</f>
        <v>yus15</v>
      </c>
      <c r="G872" s="45" t="s">
        <v>1760</v>
      </c>
      <c r="H872" s="50" t="s">
        <v>1761</v>
      </c>
      <c r="I872" s="46">
        <v>13000</v>
      </c>
      <c r="J872" s="45" t="s">
        <v>1762</v>
      </c>
    </row>
    <row r="873" spans="1:10" ht="15" customHeight="1" x14ac:dyDescent="0.25">
      <c r="A873" s="21"/>
      <c r="B873" s="51">
        <v>0.51458333333333328</v>
      </c>
      <c r="C873" s="44">
        <v>43296</v>
      </c>
      <c r="D873" s="44" t="s">
        <v>547</v>
      </c>
      <c r="E873" s="33">
        <f t="shared" si="26"/>
        <v>15</v>
      </c>
      <c r="F873" s="34" t="str">
        <f t="shared" si="27"/>
        <v>boy15</v>
      </c>
      <c r="G873" s="45" t="s">
        <v>1652</v>
      </c>
      <c r="H873" s="50" t="s">
        <v>1653</v>
      </c>
      <c r="I873" s="46">
        <v>14000</v>
      </c>
      <c r="J873" s="45" t="s">
        <v>1654</v>
      </c>
    </row>
    <row r="874" spans="1:10" ht="15" customHeight="1" x14ac:dyDescent="0.25">
      <c r="A874" s="21"/>
      <c r="B874" s="51">
        <v>0.51597222222222217</v>
      </c>
      <c r="C874" s="44">
        <v>43296</v>
      </c>
      <c r="D874" s="44" t="s">
        <v>72</v>
      </c>
      <c r="E874" s="33">
        <f t="shared" si="26"/>
        <v>15</v>
      </c>
      <c r="F874" s="34" t="str">
        <f t="shared" si="27"/>
        <v>binsar15</v>
      </c>
      <c r="G874" s="45" t="s">
        <v>1084</v>
      </c>
      <c r="H874" s="50" t="s">
        <v>1800</v>
      </c>
      <c r="I874" s="46">
        <v>11000</v>
      </c>
      <c r="J874" s="45" t="s">
        <v>1801</v>
      </c>
    </row>
    <row r="875" spans="1:10" ht="15" customHeight="1" x14ac:dyDescent="0.25">
      <c r="A875" s="21"/>
      <c r="B875" s="51">
        <v>0.51736111111111105</v>
      </c>
      <c r="C875" s="44">
        <v>43296</v>
      </c>
      <c r="D875" s="44" t="s">
        <v>1185</v>
      </c>
      <c r="E875" s="33">
        <f t="shared" si="26"/>
        <v>15</v>
      </c>
      <c r="F875" s="34" t="str">
        <f t="shared" si="27"/>
        <v>jef15</v>
      </c>
      <c r="G875" s="45" t="s">
        <v>475</v>
      </c>
      <c r="H875" s="50" t="s">
        <v>82</v>
      </c>
      <c r="I875" s="46">
        <v>12000</v>
      </c>
      <c r="J875" s="45" t="s">
        <v>1612</v>
      </c>
    </row>
    <row r="876" spans="1:10" ht="15" customHeight="1" x14ac:dyDescent="0.25">
      <c r="A876" s="21"/>
      <c r="B876" s="51">
        <v>0.53333333333333333</v>
      </c>
      <c r="C876" s="44">
        <v>43296</v>
      </c>
      <c r="D876" s="44" t="s">
        <v>50</v>
      </c>
      <c r="E876" s="33">
        <f t="shared" si="26"/>
        <v>15</v>
      </c>
      <c r="F876" s="34" t="str">
        <f t="shared" si="27"/>
        <v>sh15</v>
      </c>
      <c r="G876" s="45" t="s">
        <v>128</v>
      </c>
      <c r="H876" s="50" t="s">
        <v>1603</v>
      </c>
      <c r="I876" s="46">
        <v>13000</v>
      </c>
      <c r="J876" s="45" t="s">
        <v>36</v>
      </c>
    </row>
    <row r="877" spans="1:10" ht="15" customHeight="1" x14ac:dyDescent="0.25">
      <c r="A877" s="21"/>
      <c r="B877" s="51">
        <v>0.53402777777777777</v>
      </c>
      <c r="C877" s="44">
        <v>43296</v>
      </c>
      <c r="D877" s="44" t="s">
        <v>49</v>
      </c>
      <c r="E877" s="33">
        <f t="shared" si="26"/>
        <v>15</v>
      </c>
      <c r="F877" s="34" t="str">
        <f t="shared" si="27"/>
        <v>mg15</v>
      </c>
      <c r="G877" s="45" t="s">
        <v>265</v>
      </c>
      <c r="H877" s="50" t="s">
        <v>428</v>
      </c>
      <c r="I877" s="46">
        <v>11000</v>
      </c>
      <c r="J877" s="45" t="s">
        <v>36</v>
      </c>
    </row>
    <row r="878" spans="1:10" ht="15" customHeight="1" x14ac:dyDescent="0.25">
      <c r="A878" s="21"/>
      <c r="B878" s="51">
        <v>0.53541666666666665</v>
      </c>
      <c r="C878" s="44">
        <v>43296</v>
      </c>
      <c r="D878" s="44" t="s">
        <v>292</v>
      </c>
      <c r="E878" s="33">
        <f t="shared" si="26"/>
        <v>15</v>
      </c>
      <c r="F878" s="34" t="str">
        <f t="shared" si="27"/>
        <v>yos15</v>
      </c>
      <c r="G878" s="45" t="s">
        <v>170</v>
      </c>
      <c r="H878" s="50" t="s">
        <v>1645</v>
      </c>
      <c r="I878" s="46">
        <v>13000</v>
      </c>
      <c r="J878" s="45" t="s">
        <v>1646</v>
      </c>
    </row>
    <row r="879" spans="1:10" ht="15" customHeight="1" x14ac:dyDescent="0.25">
      <c r="A879" s="21"/>
      <c r="B879" s="51">
        <v>0.53680555555555554</v>
      </c>
      <c r="C879" s="44">
        <v>43296</v>
      </c>
      <c r="D879" s="44" t="s">
        <v>72</v>
      </c>
      <c r="E879" s="33">
        <f t="shared" si="26"/>
        <v>15</v>
      </c>
      <c r="F879" s="34" t="str">
        <f t="shared" si="27"/>
        <v>binsar15</v>
      </c>
      <c r="G879" s="45" t="s">
        <v>183</v>
      </c>
      <c r="H879" s="50" t="s">
        <v>1603</v>
      </c>
      <c r="I879" s="46">
        <v>13000</v>
      </c>
      <c r="J879" s="45" t="s">
        <v>1604</v>
      </c>
    </row>
    <row r="880" spans="1:10" ht="15" customHeight="1" x14ac:dyDescent="0.25">
      <c r="A880" s="21"/>
      <c r="B880" s="51">
        <v>0.53819444444444442</v>
      </c>
      <c r="C880" s="44">
        <v>43296</v>
      </c>
      <c r="D880" s="44" t="s">
        <v>1746</v>
      </c>
      <c r="E880" s="33">
        <f t="shared" si="26"/>
        <v>15</v>
      </c>
      <c r="F880" s="34" t="str">
        <f t="shared" si="27"/>
        <v>rol15</v>
      </c>
      <c r="G880" s="45" t="s">
        <v>1747</v>
      </c>
      <c r="H880" s="50" t="s">
        <v>1681</v>
      </c>
      <c r="I880" s="46">
        <v>14000</v>
      </c>
      <c r="J880" s="45" t="s">
        <v>1748</v>
      </c>
    </row>
    <row r="881" spans="1:10" ht="15" customHeight="1" x14ac:dyDescent="0.25">
      <c r="A881" s="21"/>
      <c r="B881" s="51">
        <v>0.53888888888888886</v>
      </c>
      <c r="C881" s="44">
        <v>43296</v>
      </c>
      <c r="D881" s="44" t="s">
        <v>1185</v>
      </c>
      <c r="E881" s="33">
        <f t="shared" si="26"/>
        <v>15</v>
      </c>
      <c r="F881" s="34" t="str">
        <f t="shared" si="27"/>
        <v>jef15</v>
      </c>
      <c r="G881" s="45" t="s">
        <v>1613</v>
      </c>
      <c r="H881" s="50" t="s">
        <v>14</v>
      </c>
      <c r="I881" s="46">
        <v>10000</v>
      </c>
      <c r="J881" s="45" t="s">
        <v>36</v>
      </c>
    </row>
    <row r="882" spans="1:10" ht="15" customHeight="1" x14ac:dyDescent="0.25">
      <c r="A882" s="21"/>
      <c r="B882" s="51">
        <v>0.5395833333333333</v>
      </c>
      <c r="C882" s="44">
        <v>43296</v>
      </c>
      <c r="D882" s="44" t="s">
        <v>1595</v>
      </c>
      <c r="E882" s="33">
        <f>DAY(C882)</f>
        <v>15</v>
      </c>
      <c r="F882" s="34" t="str">
        <f>D882&amp;E882</f>
        <v>yus15</v>
      </c>
      <c r="G882" s="45" t="s">
        <v>1758</v>
      </c>
      <c r="H882" s="50" t="s">
        <v>428</v>
      </c>
      <c r="I882" s="46">
        <v>13000</v>
      </c>
      <c r="J882" s="45" t="s">
        <v>1759</v>
      </c>
    </row>
    <row r="883" spans="1:10" ht="15" customHeight="1" x14ac:dyDescent="0.25">
      <c r="A883" s="21"/>
      <c r="B883" s="51">
        <v>0.54375000000000007</v>
      </c>
      <c r="C883" s="44">
        <v>43296</v>
      </c>
      <c r="D883" s="44" t="s">
        <v>1121</v>
      </c>
      <c r="E883" s="33">
        <f>DAY(C883)</f>
        <v>15</v>
      </c>
      <c r="F883" s="34" t="str">
        <f>D883&amp;E883</f>
        <v>sam15</v>
      </c>
      <c r="G883" s="45" t="s">
        <v>113</v>
      </c>
      <c r="H883" s="50" t="s">
        <v>314</v>
      </c>
      <c r="I883" s="46">
        <v>14000</v>
      </c>
      <c r="J883" s="45" t="s">
        <v>1887</v>
      </c>
    </row>
    <row r="884" spans="1:10" ht="15" customHeight="1" x14ac:dyDescent="0.25">
      <c r="A884" s="21"/>
      <c r="B884" s="51">
        <v>0.54583333333333328</v>
      </c>
      <c r="C884" s="44">
        <v>43296</v>
      </c>
      <c r="D884" s="44" t="s">
        <v>1746</v>
      </c>
      <c r="E884" s="33">
        <f t="shared" si="26"/>
        <v>15</v>
      </c>
      <c r="F884" s="34" t="str">
        <f t="shared" si="27"/>
        <v>rol15</v>
      </c>
      <c r="G884" s="45" t="s">
        <v>1749</v>
      </c>
      <c r="H884" s="50" t="s">
        <v>1681</v>
      </c>
      <c r="I884" s="46">
        <v>14000</v>
      </c>
      <c r="J884" s="45" t="s">
        <v>1750</v>
      </c>
    </row>
    <row r="885" spans="1:10" ht="15" customHeight="1" x14ac:dyDescent="0.25">
      <c r="A885" s="21"/>
      <c r="B885" s="51">
        <v>0.54999999999999993</v>
      </c>
      <c r="C885" s="44">
        <v>43296</v>
      </c>
      <c r="D885" s="44" t="s">
        <v>49</v>
      </c>
      <c r="E885" s="33">
        <f t="shared" si="26"/>
        <v>15</v>
      </c>
      <c r="F885" s="34" t="str">
        <f t="shared" si="27"/>
        <v>mg15</v>
      </c>
      <c r="G885" s="45" t="s">
        <v>359</v>
      </c>
      <c r="H885" s="50" t="s">
        <v>738</v>
      </c>
      <c r="I885" s="46">
        <v>15000</v>
      </c>
      <c r="J885" s="45" t="s">
        <v>36</v>
      </c>
    </row>
    <row r="886" spans="1:10" ht="15" customHeight="1" x14ac:dyDescent="0.25">
      <c r="A886" s="21"/>
      <c r="B886" s="51">
        <v>0.55138888888888882</v>
      </c>
      <c r="C886" s="44">
        <v>43296</v>
      </c>
      <c r="D886" s="44" t="s">
        <v>1185</v>
      </c>
      <c r="E886" s="33">
        <f t="shared" si="26"/>
        <v>15</v>
      </c>
      <c r="F886" s="34" t="str">
        <f t="shared" si="27"/>
        <v>jef15</v>
      </c>
      <c r="G886" s="45" t="s">
        <v>1384</v>
      </c>
      <c r="H886" s="50" t="s">
        <v>391</v>
      </c>
      <c r="I886" s="46">
        <v>9000</v>
      </c>
      <c r="J886" s="45" t="s">
        <v>1614</v>
      </c>
    </row>
    <row r="887" spans="1:10" ht="15" customHeight="1" x14ac:dyDescent="0.25">
      <c r="A887" s="21"/>
      <c r="B887" s="51">
        <v>0.56041666666666667</v>
      </c>
      <c r="C887" s="44">
        <v>43296</v>
      </c>
      <c r="D887" s="44" t="s">
        <v>547</v>
      </c>
      <c r="E887" s="33">
        <f t="shared" si="26"/>
        <v>15</v>
      </c>
      <c r="F887" s="34" t="str">
        <f t="shared" si="27"/>
        <v>boy15</v>
      </c>
      <c r="G887" s="45" t="s">
        <v>1598</v>
      </c>
      <c r="H887" s="50" t="s">
        <v>428</v>
      </c>
      <c r="I887" s="46">
        <v>12000</v>
      </c>
      <c r="J887" s="45" t="s">
        <v>1599</v>
      </c>
    </row>
    <row r="888" spans="1:10" ht="15" customHeight="1" x14ac:dyDescent="0.25">
      <c r="A888" s="21"/>
      <c r="B888" s="51">
        <v>0.5625</v>
      </c>
      <c r="C888" s="44">
        <v>43296</v>
      </c>
      <c r="D888" s="44" t="s">
        <v>1060</v>
      </c>
      <c r="E888" s="33">
        <f t="shared" si="26"/>
        <v>15</v>
      </c>
      <c r="F888" s="34" t="str">
        <f t="shared" si="27"/>
        <v>jont15</v>
      </c>
      <c r="G888" s="45" t="s">
        <v>151</v>
      </c>
      <c r="H888" s="50" t="s">
        <v>99</v>
      </c>
      <c r="I888" s="46">
        <v>9000</v>
      </c>
      <c r="J888" s="45" t="s">
        <v>1600</v>
      </c>
    </row>
    <row r="889" spans="1:10" ht="15" customHeight="1" x14ac:dyDescent="0.25">
      <c r="A889" s="21"/>
      <c r="B889" s="51">
        <v>0.56874999999999998</v>
      </c>
      <c r="C889" s="44">
        <v>43296</v>
      </c>
      <c r="D889" s="44" t="s">
        <v>1121</v>
      </c>
      <c r="E889" s="33">
        <f t="shared" si="26"/>
        <v>15</v>
      </c>
      <c r="F889" s="34" t="str">
        <f t="shared" si="27"/>
        <v>sam15</v>
      </c>
      <c r="G889" s="45" t="s">
        <v>1554</v>
      </c>
      <c r="H889" s="50" t="s">
        <v>1319</v>
      </c>
      <c r="I889" s="46">
        <v>12000</v>
      </c>
      <c r="J889" s="45" t="s">
        <v>1601</v>
      </c>
    </row>
    <row r="890" spans="1:10" ht="15" customHeight="1" x14ac:dyDescent="0.25">
      <c r="A890" s="21"/>
      <c r="B890" s="51">
        <v>0.56944444444444442</v>
      </c>
      <c r="C890" s="44">
        <v>43296</v>
      </c>
      <c r="D890" s="44" t="s">
        <v>292</v>
      </c>
      <c r="E890" s="33">
        <f t="shared" si="26"/>
        <v>15</v>
      </c>
      <c r="F890" s="34" t="str">
        <f t="shared" si="27"/>
        <v>yos15</v>
      </c>
      <c r="G890" s="45" t="s">
        <v>699</v>
      </c>
      <c r="H890" s="50" t="s">
        <v>737</v>
      </c>
      <c r="I890" s="46">
        <v>13000</v>
      </c>
      <c r="J890" s="45" t="s">
        <v>1602</v>
      </c>
    </row>
    <row r="891" spans="1:10" ht="15" customHeight="1" x14ac:dyDescent="0.25">
      <c r="A891" s="21"/>
      <c r="B891" s="51">
        <v>0.57638888888888895</v>
      </c>
      <c r="C891" s="44">
        <v>43296</v>
      </c>
      <c r="D891" s="44" t="s">
        <v>1060</v>
      </c>
      <c r="E891" s="33">
        <f t="shared" si="26"/>
        <v>15</v>
      </c>
      <c r="F891" s="34" t="str">
        <f t="shared" si="27"/>
        <v>jont15</v>
      </c>
      <c r="G891" s="45" t="s">
        <v>1565</v>
      </c>
      <c r="H891" s="50" t="s">
        <v>737</v>
      </c>
      <c r="I891" s="46">
        <v>11000</v>
      </c>
      <c r="J891" s="45" t="s">
        <v>1606</v>
      </c>
    </row>
    <row r="892" spans="1:10" ht="15" customHeight="1" x14ac:dyDescent="0.25">
      <c r="A892" s="21"/>
      <c r="B892" s="51">
        <v>0.57777777777777783</v>
      </c>
      <c r="C892" s="44">
        <v>43296</v>
      </c>
      <c r="D892" s="44" t="s">
        <v>60</v>
      </c>
      <c r="E892" s="33">
        <f t="shared" si="26"/>
        <v>15</v>
      </c>
      <c r="F892" s="34" t="str">
        <f t="shared" si="27"/>
        <v>her15</v>
      </c>
      <c r="G892" s="45" t="s">
        <v>1607</v>
      </c>
      <c r="H892" s="50" t="s">
        <v>890</v>
      </c>
      <c r="I892" s="46">
        <v>10000</v>
      </c>
      <c r="J892" s="45" t="s">
        <v>1608</v>
      </c>
    </row>
    <row r="893" spans="1:10" ht="15" customHeight="1" x14ac:dyDescent="0.25">
      <c r="A893" s="21"/>
      <c r="B893" s="51">
        <v>0.57986111111111105</v>
      </c>
      <c r="C893" s="44">
        <v>43296</v>
      </c>
      <c r="D893" s="44" t="s">
        <v>49</v>
      </c>
      <c r="E893" s="33">
        <f t="shared" si="26"/>
        <v>15</v>
      </c>
      <c r="F893" s="34" t="str">
        <f t="shared" si="27"/>
        <v>mg15</v>
      </c>
      <c r="G893" s="45" t="s">
        <v>130</v>
      </c>
      <c r="H893" s="50" t="s">
        <v>1776</v>
      </c>
      <c r="I893" s="46">
        <v>8000</v>
      </c>
      <c r="J893" s="45" t="s">
        <v>1777</v>
      </c>
    </row>
    <row r="894" spans="1:10" ht="15" customHeight="1" x14ac:dyDescent="0.25">
      <c r="A894" s="21"/>
      <c r="B894" s="51">
        <v>0.58819444444444446</v>
      </c>
      <c r="C894" s="44">
        <v>43296</v>
      </c>
      <c r="D894" s="44" t="s">
        <v>50</v>
      </c>
      <c r="E894" s="33">
        <f t="shared" si="26"/>
        <v>15</v>
      </c>
      <c r="F894" s="34" t="str">
        <f t="shared" si="27"/>
        <v>sh15</v>
      </c>
      <c r="G894" s="45" t="s">
        <v>115</v>
      </c>
      <c r="H894" s="50" t="s">
        <v>1611</v>
      </c>
      <c r="I894" s="46">
        <v>8000</v>
      </c>
      <c r="J894" s="45" t="s">
        <v>36</v>
      </c>
    </row>
    <row r="895" spans="1:10" ht="15" customHeight="1" x14ac:dyDescent="0.25">
      <c r="A895" s="21"/>
      <c r="B895" s="51">
        <v>0.59236111111111112</v>
      </c>
      <c r="C895" s="44">
        <v>43296</v>
      </c>
      <c r="D895" s="44" t="s">
        <v>49</v>
      </c>
      <c r="E895" s="33">
        <f t="shared" si="26"/>
        <v>15</v>
      </c>
      <c r="F895" s="34" t="str">
        <f t="shared" si="27"/>
        <v>mg15</v>
      </c>
      <c r="G895" s="45" t="s">
        <v>1350</v>
      </c>
      <c r="H895" s="50" t="s">
        <v>233</v>
      </c>
      <c r="I895" s="46">
        <v>12000</v>
      </c>
      <c r="J895" s="45" t="s">
        <v>1775</v>
      </c>
    </row>
    <row r="896" spans="1:10" ht="15" customHeight="1" x14ac:dyDescent="0.25">
      <c r="A896" s="21"/>
      <c r="B896" s="51">
        <v>0.59375</v>
      </c>
      <c r="C896" s="44">
        <v>43296</v>
      </c>
      <c r="D896" s="44" t="s">
        <v>1185</v>
      </c>
      <c r="E896" s="33">
        <f t="shared" si="26"/>
        <v>15</v>
      </c>
      <c r="F896" s="34" t="str">
        <f t="shared" si="27"/>
        <v>jef15</v>
      </c>
      <c r="G896" s="45" t="s">
        <v>1506</v>
      </c>
      <c r="H896" s="50" t="s">
        <v>687</v>
      </c>
      <c r="I896" s="46">
        <v>10000</v>
      </c>
      <c r="J896" s="45" t="s">
        <v>1615</v>
      </c>
    </row>
    <row r="897" spans="1:10" ht="15" customHeight="1" x14ac:dyDescent="0.25">
      <c r="A897" s="21"/>
      <c r="B897" s="51">
        <v>0.59583333333333333</v>
      </c>
      <c r="C897" s="44">
        <v>43296</v>
      </c>
      <c r="D897" s="44" t="s">
        <v>547</v>
      </c>
      <c r="E897" s="33">
        <f t="shared" si="26"/>
        <v>15</v>
      </c>
      <c r="F897" s="34" t="str">
        <f t="shared" si="27"/>
        <v>boy15</v>
      </c>
      <c r="G897" s="45" t="s">
        <v>1655</v>
      </c>
      <c r="H897" s="50" t="s">
        <v>1656</v>
      </c>
      <c r="I897" s="46">
        <v>39000</v>
      </c>
      <c r="J897" s="45" t="s">
        <v>36</v>
      </c>
    </row>
    <row r="898" spans="1:10" ht="15" customHeight="1" x14ac:dyDescent="0.25">
      <c r="A898" s="21"/>
      <c r="B898" s="51">
        <v>0.6</v>
      </c>
      <c r="C898" s="44">
        <v>43296</v>
      </c>
      <c r="D898" s="44" t="s">
        <v>1060</v>
      </c>
      <c r="E898" s="33">
        <f t="shared" si="26"/>
        <v>15</v>
      </c>
      <c r="F898" s="34" t="str">
        <f t="shared" si="27"/>
        <v>jont15</v>
      </c>
      <c r="G898" s="45" t="s">
        <v>1609</v>
      </c>
      <c r="H898" s="50" t="s">
        <v>739</v>
      </c>
      <c r="I898" s="46">
        <v>12000</v>
      </c>
      <c r="J898" s="45" t="s">
        <v>1610</v>
      </c>
    </row>
    <row r="899" spans="1:10" ht="15" customHeight="1" x14ac:dyDescent="0.25">
      <c r="A899" s="21"/>
      <c r="B899" s="51">
        <v>0.6166666666666667</v>
      </c>
      <c r="C899" s="44">
        <v>43296</v>
      </c>
      <c r="D899" s="44" t="s">
        <v>547</v>
      </c>
      <c r="E899" s="33">
        <f t="shared" si="26"/>
        <v>15</v>
      </c>
      <c r="F899" s="34" t="str">
        <f t="shared" si="27"/>
        <v>boy15</v>
      </c>
      <c r="G899" s="45" t="s">
        <v>1565</v>
      </c>
      <c r="H899" s="50" t="s">
        <v>737</v>
      </c>
      <c r="I899" s="46">
        <v>10000</v>
      </c>
      <c r="J899" s="45" t="s">
        <v>1616</v>
      </c>
    </row>
    <row r="900" spans="1:10" ht="15" customHeight="1" x14ac:dyDescent="0.25">
      <c r="A900" s="21"/>
      <c r="B900" s="51">
        <v>0.62430555555555556</v>
      </c>
      <c r="C900" s="44">
        <v>43296</v>
      </c>
      <c r="D900" s="44" t="s">
        <v>1060</v>
      </c>
      <c r="E900" s="33">
        <f t="shared" si="26"/>
        <v>15</v>
      </c>
      <c r="F900" s="34" t="str">
        <f t="shared" si="27"/>
        <v>jont15</v>
      </c>
      <c r="G900" s="45" t="s">
        <v>1075</v>
      </c>
      <c r="H900" s="50" t="s">
        <v>490</v>
      </c>
      <c r="I900" s="46">
        <v>10000</v>
      </c>
      <c r="J900" s="45" t="s">
        <v>1617</v>
      </c>
    </row>
    <row r="901" spans="1:10" ht="15" customHeight="1" x14ac:dyDescent="0.25">
      <c r="A901" s="21"/>
      <c r="B901" s="51">
        <v>0.62638888888888888</v>
      </c>
      <c r="C901" s="44">
        <v>43296</v>
      </c>
      <c r="D901" s="44" t="s">
        <v>60</v>
      </c>
      <c r="E901" s="33">
        <f t="shared" si="26"/>
        <v>15</v>
      </c>
      <c r="F901" s="34" t="str">
        <f t="shared" si="27"/>
        <v>her15</v>
      </c>
      <c r="G901" s="45" t="s">
        <v>1121</v>
      </c>
      <c r="H901" s="50" t="s">
        <v>1618</v>
      </c>
      <c r="I901" s="46">
        <v>8000</v>
      </c>
      <c r="J901" s="45" t="s">
        <v>1619</v>
      </c>
    </row>
    <row r="902" spans="1:10" ht="15" customHeight="1" x14ac:dyDescent="0.25">
      <c r="A902" s="21"/>
      <c r="B902" s="51">
        <v>0.63958333333333328</v>
      </c>
      <c r="C902" s="44">
        <v>43296</v>
      </c>
      <c r="D902" s="44" t="s">
        <v>1060</v>
      </c>
      <c r="E902" s="33">
        <f t="shared" si="26"/>
        <v>15</v>
      </c>
      <c r="F902" s="34" t="str">
        <f t="shared" si="27"/>
        <v>jont15</v>
      </c>
      <c r="G902" s="45" t="s">
        <v>1620</v>
      </c>
      <c r="H902" s="50" t="s">
        <v>490</v>
      </c>
      <c r="I902" s="46">
        <v>11000</v>
      </c>
      <c r="J902" s="45" t="s">
        <v>1621</v>
      </c>
    </row>
    <row r="903" spans="1:10" ht="15" customHeight="1" x14ac:dyDescent="0.25">
      <c r="A903" s="21"/>
      <c r="B903" s="51">
        <v>0.64166666666666672</v>
      </c>
      <c r="C903" s="44">
        <v>43296</v>
      </c>
      <c r="D903" s="44" t="s">
        <v>50</v>
      </c>
      <c r="E903" s="33">
        <f t="shared" si="26"/>
        <v>15</v>
      </c>
      <c r="F903" s="34" t="str">
        <f t="shared" si="27"/>
        <v>sh15</v>
      </c>
      <c r="G903" s="45" t="s">
        <v>1622</v>
      </c>
      <c r="H903" s="50" t="s">
        <v>1623</v>
      </c>
      <c r="I903" s="46">
        <v>14000</v>
      </c>
      <c r="J903" s="45" t="s">
        <v>1624</v>
      </c>
    </row>
    <row r="904" spans="1:10" ht="15" customHeight="1" x14ac:dyDescent="0.25">
      <c r="A904" s="21"/>
      <c r="B904" s="51">
        <v>0.64444444444444449</v>
      </c>
      <c r="C904" s="44">
        <v>43296</v>
      </c>
      <c r="D904" s="44" t="s">
        <v>56</v>
      </c>
      <c r="E904" s="33">
        <f t="shared" si="26"/>
        <v>15</v>
      </c>
      <c r="F904" s="34" t="str">
        <f t="shared" si="27"/>
        <v>jas15</v>
      </c>
      <c r="G904" s="45" t="s">
        <v>342</v>
      </c>
      <c r="H904" s="50" t="s">
        <v>1625</v>
      </c>
      <c r="I904" s="46">
        <v>11000</v>
      </c>
      <c r="J904" s="45" t="s">
        <v>1626</v>
      </c>
    </row>
    <row r="905" spans="1:10" ht="15" customHeight="1" x14ac:dyDescent="0.25">
      <c r="A905" s="21"/>
      <c r="B905" s="51">
        <v>0.65208333333333335</v>
      </c>
      <c r="C905" s="44">
        <v>43296</v>
      </c>
      <c r="D905" s="44" t="s">
        <v>1060</v>
      </c>
      <c r="E905" s="33">
        <f t="shared" si="26"/>
        <v>15</v>
      </c>
      <c r="F905" s="34" t="str">
        <f t="shared" si="27"/>
        <v>jont15</v>
      </c>
      <c r="G905" s="45" t="s">
        <v>637</v>
      </c>
      <c r="H905" s="50" t="s">
        <v>1730</v>
      </c>
      <c r="I905" s="46">
        <v>9000</v>
      </c>
      <c r="J905" s="45" t="s">
        <v>36</v>
      </c>
    </row>
    <row r="906" spans="1:10" ht="15" customHeight="1" x14ac:dyDescent="0.25">
      <c r="A906" s="21"/>
      <c r="B906" s="51">
        <v>0.68125000000000002</v>
      </c>
      <c r="C906" s="44">
        <v>43296</v>
      </c>
      <c r="D906" s="44" t="s">
        <v>1060</v>
      </c>
      <c r="E906" s="33">
        <f t="shared" si="26"/>
        <v>15</v>
      </c>
      <c r="F906" s="34" t="str">
        <f t="shared" si="27"/>
        <v>jont15</v>
      </c>
      <c r="G906" s="45" t="s">
        <v>1731</v>
      </c>
      <c r="H906" s="50" t="s">
        <v>1732</v>
      </c>
      <c r="I906" s="46">
        <v>11000</v>
      </c>
      <c r="J906" s="45" t="s">
        <v>36</v>
      </c>
    </row>
    <row r="907" spans="1:10" ht="15" customHeight="1" x14ac:dyDescent="0.25">
      <c r="A907" s="21"/>
      <c r="B907" s="51">
        <v>0.68125000000000002</v>
      </c>
      <c r="C907" s="44">
        <v>43296</v>
      </c>
      <c r="D907" s="44" t="s">
        <v>56</v>
      </c>
      <c r="E907" s="33">
        <f t="shared" si="26"/>
        <v>15</v>
      </c>
      <c r="F907" s="34" t="str">
        <f t="shared" si="27"/>
        <v>jas15</v>
      </c>
      <c r="G907" s="45" t="s">
        <v>184</v>
      </c>
      <c r="H907" s="50" t="s">
        <v>365</v>
      </c>
      <c r="I907" s="46">
        <v>18000</v>
      </c>
      <c r="J907" s="45" t="s">
        <v>36</v>
      </c>
    </row>
    <row r="908" spans="1:10" ht="15" customHeight="1" x14ac:dyDescent="0.25">
      <c r="A908" s="21"/>
      <c r="B908" s="51">
        <v>0.68194444444444446</v>
      </c>
      <c r="C908" s="44">
        <v>43296</v>
      </c>
      <c r="D908" s="44" t="s">
        <v>50</v>
      </c>
      <c r="E908" s="33">
        <f t="shared" si="26"/>
        <v>15</v>
      </c>
      <c r="F908" s="34" t="str">
        <f t="shared" si="27"/>
        <v>sh15</v>
      </c>
      <c r="G908" s="45" t="s">
        <v>152</v>
      </c>
      <c r="H908" s="50" t="s">
        <v>1718</v>
      </c>
      <c r="I908" s="46">
        <v>12000</v>
      </c>
      <c r="J908" s="45" t="s">
        <v>178</v>
      </c>
    </row>
    <row r="909" spans="1:10" ht="15" customHeight="1" x14ac:dyDescent="0.25">
      <c r="A909" s="21"/>
      <c r="B909" s="51">
        <v>0.68402777777777779</v>
      </c>
      <c r="C909" s="44">
        <v>43296</v>
      </c>
      <c r="D909" s="44" t="s">
        <v>60</v>
      </c>
      <c r="E909" s="33">
        <f t="shared" si="26"/>
        <v>15</v>
      </c>
      <c r="F909" s="34" t="str">
        <f t="shared" si="27"/>
        <v>her15</v>
      </c>
      <c r="G909" s="45" t="s">
        <v>1754</v>
      </c>
      <c r="H909" s="50" t="s">
        <v>391</v>
      </c>
      <c r="I909" s="46">
        <v>12000</v>
      </c>
      <c r="J909" s="45" t="s">
        <v>36</v>
      </c>
    </row>
    <row r="910" spans="1:10" ht="15" customHeight="1" x14ac:dyDescent="0.25">
      <c r="A910" s="21"/>
      <c r="B910" s="51">
        <v>0.69097222222222221</v>
      </c>
      <c r="C910" s="44">
        <v>43296</v>
      </c>
      <c r="D910" s="44" t="s">
        <v>1231</v>
      </c>
      <c r="E910" s="33">
        <f t="shared" si="26"/>
        <v>15</v>
      </c>
      <c r="F910" s="34" t="str">
        <f t="shared" si="27"/>
        <v>mika15</v>
      </c>
      <c r="G910" s="45" t="s">
        <v>1391</v>
      </c>
      <c r="H910" s="50" t="s">
        <v>881</v>
      </c>
      <c r="I910" s="46">
        <v>13000</v>
      </c>
      <c r="J910" s="45" t="s">
        <v>36</v>
      </c>
    </row>
    <row r="911" spans="1:10" ht="15" customHeight="1" x14ac:dyDescent="0.25">
      <c r="A911" s="21"/>
      <c r="B911" s="51">
        <v>0.69652777777777775</v>
      </c>
      <c r="C911" s="44">
        <v>43296</v>
      </c>
      <c r="D911" s="44" t="s">
        <v>1185</v>
      </c>
      <c r="E911" s="33">
        <f t="shared" si="26"/>
        <v>15</v>
      </c>
      <c r="F911" s="34" t="str">
        <f t="shared" si="27"/>
        <v>jef15</v>
      </c>
      <c r="G911" s="45" t="s">
        <v>390</v>
      </c>
      <c r="H911" s="50" t="s">
        <v>1729</v>
      </c>
      <c r="I911" s="46">
        <v>9000</v>
      </c>
      <c r="J911" s="45" t="s">
        <v>36</v>
      </c>
    </row>
    <row r="912" spans="1:10" ht="15" customHeight="1" x14ac:dyDescent="0.25">
      <c r="A912" s="21"/>
      <c r="B912" s="51">
        <v>0.69791666666666663</v>
      </c>
      <c r="C912" s="44">
        <v>43296</v>
      </c>
      <c r="D912" s="44" t="s">
        <v>50</v>
      </c>
      <c r="E912" s="33">
        <f t="shared" si="26"/>
        <v>15</v>
      </c>
      <c r="F912" s="34" t="str">
        <f t="shared" si="27"/>
        <v>sh15</v>
      </c>
      <c r="G912" s="45" t="s">
        <v>1719</v>
      </c>
      <c r="H912" s="50" t="s">
        <v>1720</v>
      </c>
      <c r="I912" s="46">
        <v>10000</v>
      </c>
      <c r="J912" s="45" t="s">
        <v>36</v>
      </c>
    </row>
    <row r="913" spans="1:10" ht="15" customHeight="1" x14ac:dyDescent="0.25">
      <c r="A913" s="21"/>
      <c r="B913" s="51">
        <v>0.71805555555555556</v>
      </c>
      <c r="C913" s="44">
        <v>43296</v>
      </c>
      <c r="D913" s="44" t="s">
        <v>1060</v>
      </c>
      <c r="E913" s="33">
        <f t="shared" si="26"/>
        <v>15</v>
      </c>
      <c r="F913" s="34" t="str">
        <f t="shared" si="27"/>
        <v>jont15</v>
      </c>
      <c r="G913" s="45" t="s">
        <v>678</v>
      </c>
      <c r="H913" s="50" t="s">
        <v>1733</v>
      </c>
      <c r="I913" s="46">
        <v>14000</v>
      </c>
      <c r="J913" s="45" t="s">
        <v>1734</v>
      </c>
    </row>
    <row r="914" spans="1:10" ht="15" customHeight="1" x14ac:dyDescent="0.25">
      <c r="A914" s="21"/>
      <c r="B914" s="51">
        <v>0.73402777777777783</v>
      </c>
      <c r="C914" s="44">
        <v>43296</v>
      </c>
      <c r="D914" s="44" t="s">
        <v>1231</v>
      </c>
      <c r="E914" s="33">
        <f t="shared" si="26"/>
        <v>15</v>
      </c>
      <c r="F914" s="34" t="str">
        <f t="shared" si="27"/>
        <v>mika15</v>
      </c>
      <c r="G914" s="45" t="s">
        <v>1740</v>
      </c>
      <c r="H914" s="50" t="s">
        <v>603</v>
      </c>
      <c r="I914" s="46">
        <v>10000</v>
      </c>
      <c r="J914" s="45" t="s">
        <v>1741</v>
      </c>
    </row>
    <row r="915" spans="1:10" ht="15" customHeight="1" x14ac:dyDescent="0.25">
      <c r="A915" s="21"/>
      <c r="B915" s="51">
        <v>0.74861111111111101</v>
      </c>
      <c r="C915" s="44">
        <v>43296</v>
      </c>
      <c r="D915" s="44" t="s">
        <v>1595</v>
      </c>
      <c r="E915" s="33">
        <f>DAY(C915)</f>
        <v>15</v>
      </c>
      <c r="F915" s="34" t="str">
        <f>D915&amp;E915</f>
        <v>yus15</v>
      </c>
      <c r="G915" s="45" t="s">
        <v>1261</v>
      </c>
      <c r="H915" s="50" t="s">
        <v>1756</v>
      </c>
      <c r="I915" s="46">
        <v>11000</v>
      </c>
      <c r="J915" s="45" t="s">
        <v>1757</v>
      </c>
    </row>
    <row r="916" spans="1:10" ht="15" customHeight="1" x14ac:dyDescent="0.25">
      <c r="A916" s="21"/>
      <c r="B916" s="51">
        <v>0.76736111111111116</v>
      </c>
      <c r="C916" s="44">
        <v>43296</v>
      </c>
      <c r="D916" s="44" t="s">
        <v>50</v>
      </c>
      <c r="E916" s="33">
        <f t="shared" si="26"/>
        <v>15</v>
      </c>
      <c r="F916" s="34" t="str">
        <f t="shared" si="27"/>
        <v>sh15</v>
      </c>
      <c r="G916" s="45" t="s">
        <v>1721</v>
      </c>
      <c r="H916" s="50" t="s">
        <v>1723</v>
      </c>
      <c r="I916" s="46">
        <v>17000</v>
      </c>
      <c r="J916" s="45" t="s">
        <v>1722</v>
      </c>
    </row>
    <row r="917" spans="1:10" ht="15" customHeight="1" x14ac:dyDescent="0.25">
      <c r="A917" s="21"/>
      <c r="B917" s="51">
        <v>0.7729166666666667</v>
      </c>
      <c r="C917" s="44">
        <v>43296</v>
      </c>
      <c r="D917" s="44" t="s">
        <v>1231</v>
      </c>
      <c r="E917" s="33">
        <f>DAY(C917)</f>
        <v>15</v>
      </c>
      <c r="F917" s="34" t="str">
        <f>D917&amp;E917</f>
        <v>mika15</v>
      </c>
      <c r="G917" s="45" t="s">
        <v>183</v>
      </c>
      <c r="H917" s="50" t="s">
        <v>1742</v>
      </c>
      <c r="I917" s="46">
        <v>12000</v>
      </c>
      <c r="J917" s="45" t="s">
        <v>1743</v>
      </c>
    </row>
    <row r="918" spans="1:10" ht="15" customHeight="1" x14ac:dyDescent="0.25">
      <c r="A918" s="21"/>
      <c r="B918" s="51">
        <v>0.77569444444444446</v>
      </c>
      <c r="C918" s="44">
        <v>43296</v>
      </c>
      <c r="D918" s="44" t="s">
        <v>1185</v>
      </c>
      <c r="E918" s="33">
        <f t="shared" si="26"/>
        <v>15</v>
      </c>
      <c r="F918" s="34" t="str">
        <f t="shared" si="27"/>
        <v>jef15</v>
      </c>
      <c r="G918" s="45" t="s">
        <v>1638</v>
      </c>
      <c r="H918" s="50" t="s">
        <v>365</v>
      </c>
      <c r="I918" s="46">
        <v>10000</v>
      </c>
      <c r="J918" s="45" t="s">
        <v>1639</v>
      </c>
    </row>
    <row r="919" spans="1:10" ht="15" customHeight="1" x14ac:dyDescent="0.25">
      <c r="A919" s="21"/>
      <c r="B919" s="51">
        <v>0.77708333333333324</v>
      </c>
      <c r="C919" s="44">
        <v>43296</v>
      </c>
      <c r="D919" s="44" t="s">
        <v>1060</v>
      </c>
      <c r="E919" s="33">
        <f t="shared" si="26"/>
        <v>15</v>
      </c>
      <c r="F919" s="34" t="str">
        <f t="shared" si="27"/>
        <v>jont15</v>
      </c>
      <c r="G919" s="45" t="s">
        <v>1735</v>
      </c>
      <c r="H919" s="50" t="s">
        <v>428</v>
      </c>
      <c r="I919" s="46">
        <v>11000</v>
      </c>
      <c r="J919" s="45" t="s">
        <v>36</v>
      </c>
    </row>
    <row r="920" spans="1:10" ht="15" customHeight="1" x14ac:dyDescent="0.25">
      <c r="A920" s="21"/>
      <c r="B920" s="51">
        <v>0.77916666666666667</v>
      </c>
      <c r="C920" s="44">
        <v>43296</v>
      </c>
      <c r="D920" s="44" t="s">
        <v>1595</v>
      </c>
      <c r="E920" s="33">
        <f>DAY(C920)</f>
        <v>15</v>
      </c>
      <c r="F920" s="34" t="str">
        <f>D920&amp;E920</f>
        <v>yus15</v>
      </c>
      <c r="G920" s="45" t="s">
        <v>1755</v>
      </c>
      <c r="H920" s="50" t="s">
        <v>592</v>
      </c>
      <c r="I920" s="46">
        <v>9000</v>
      </c>
      <c r="J920" s="45" t="s">
        <v>36</v>
      </c>
    </row>
    <row r="921" spans="1:10" ht="15" customHeight="1" x14ac:dyDescent="0.25">
      <c r="A921" s="21"/>
      <c r="B921" s="51">
        <v>0.78194444444444444</v>
      </c>
      <c r="C921" s="44">
        <v>43296</v>
      </c>
      <c r="D921" s="44" t="s">
        <v>1060</v>
      </c>
      <c r="E921" s="33">
        <f t="shared" si="26"/>
        <v>15</v>
      </c>
      <c r="F921" s="34" t="str">
        <f t="shared" si="27"/>
        <v>jont15</v>
      </c>
      <c r="G921" s="45" t="s">
        <v>1736</v>
      </c>
      <c r="H921" s="50" t="s">
        <v>1737</v>
      </c>
      <c r="I921" s="46">
        <v>10000</v>
      </c>
      <c r="J921" s="45" t="s">
        <v>1738</v>
      </c>
    </row>
    <row r="922" spans="1:10" ht="15" customHeight="1" x14ac:dyDescent="0.25">
      <c r="A922" s="21"/>
      <c r="B922" s="51">
        <v>0.79375000000000007</v>
      </c>
      <c r="C922" s="44">
        <v>43296</v>
      </c>
      <c r="D922" s="44" t="s">
        <v>1232</v>
      </c>
      <c r="E922" s="33">
        <f t="shared" si="26"/>
        <v>15</v>
      </c>
      <c r="F922" s="34" t="str">
        <f t="shared" si="27"/>
        <v>fz15</v>
      </c>
      <c r="G922" s="45" t="s">
        <v>443</v>
      </c>
      <c r="H922" s="50" t="s">
        <v>1753</v>
      </c>
      <c r="I922" s="46">
        <v>12000</v>
      </c>
      <c r="J922" s="45" t="s">
        <v>36</v>
      </c>
    </row>
    <row r="923" spans="1:10" ht="15" customHeight="1" x14ac:dyDescent="0.25">
      <c r="A923" s="21"/>
      <c r="B923" s="51">
        <v>0.7944444444444444</v>
      </c>
      <c r="C923" s="44">
        <v>43296</v>
      </c>
      <c r="D923" s="44" t="s">
        <v>292</v>
      </c>
      <c r="E923" s="33">
        <f t="shared" si="26"/>
        <v>15</v>
      </c>
      <c r="F923" s="34" t="str">
        <f t="shared" si="27"/>
        <v>yos15</v>
      </c>
      <c r="G923" s="45" t="s">
        <v>1647</v>
      </c>
      <c r="H923" s="50" t="s">
        <v>1648</v>
      </c>
      <c r="I923" s="46">
        <v>19000</v>
      </c>
      <c r="J923" s="45" t="s">
        <v>36</v>
      </c>
    </row>
    <row r="924" spans="1:10" ht="15" customHeight="1" x14ac:dyDescent="0.25">
      <c r="A924" s="21"/>
      <c r="B924" s="51">
        <v>0.79791666666666661</v>
      </c>
      <c r="C924" s="44">
        <v>43296</v>
      </c>
      <c r="D924" s="44" t="s">
        <v>60</v>
      </c>
      <c r="E924" s="33">
        <f>DAY(C924)</f>
        <v>15</v>
      </c>
      <c r="F924" s="34" t="str">
        <f>D924&amp;E924</f>
        <v>her15</v>
      </c>
      <c r="G924" s="45" t="s">
        <v>1222</v>
      </c>
      <c r="H924" s="50" t="s">
        <v>365</v>
      </c>
      <c r="I924" s="46">
        <v>9000</v>
      </c>
      <c r="J924" s="45" t="s">
        <v>365</v>
      </c>
    </row>
    <row r="925" spans="1:10" ht="15" customHeight="1" x14ac:dyDescent="0.25">
      <c r="A925" s="21"/>
      <c r="B925" s="51">
        <v>0.80138888888888893</v>
      </c>
      <c r="C925" s="44">
        <v>43296</v>
      </c>
      <c r="D925" s="44" t="s">
        <v>1185</v>
      </c>
      <c r="E925" s="33">
        <f t="shared" si="26"/>
        <v>15</v>
      </c>
      <c r="F925" s="34" t="str">
        <f t="shared" si="27"/>
        <v>jef15</v>
      </c>
      <c r="G925" s="45" t="s">
        <v>1637</v>
      </c>
      <c r="H925" s="50" t="s">
        <v>490</v>
      </c>
      <c r="I925" s="46">
        <v>13000</v>
      </c>
      <c r="J925" s="45" t="s">
        <v>36</v>
      </c>
    </row>
    <row r="926" spans="1:10" ht="15" customHeight="1" x14ac:dyDescent="0.25">
      <c r="A926" s="21"/>
      <c r="B926" s="51">
        <v>0.80347222222222225</v>
      </c>
      <c r="C926" s="44">
        <v>43296</v>
      </c>
      <c r="D926" s="44" t="s">
        <v>1060</v>
      </c>
      <c r="E926" s="33">
        <f>DAY(C926)</f>
        <v>15</v>
      </c>
      <c r="F926" s="34" t="str">
        <f>D926&amp;E926</f>
        <v>jont15</v>
      </c>
      <c r="G926" s="45" t="s">
        <v>400</v>
      </c>
      <c r="H926" s="50" t="s">
        <v>1739</v>
      </c>
      <c r="I926" s="46">
        <v>8000</v>
      </c>
      <c r="J926" s="45" t="s">
        <v>36</v>
      </c>
    </row>
    <row r="927" spans="1:10" ht="15" customHeight="1" x14ac:dyDescent="0.25">
      <c r="A927" s="21"/>
      <c r="B927" s="51">
        <v>0.8041666666666667</v>
      </c>
      <c r="C927" s="44">
        <v>43296</v>
      </c>
      <c r="D927" s="44" t="s">
        <v>1443</v>
      </c>
      <c r="E927" s="33">
        <f t="shared" si="26"/>
        <v>15</v>
      </c>
      <c r="F927" s="34" t="str">
        <f t="shared" si="27"/>
        <v>budi15</v>
      </c>
      <c r="G927" s="45" t="s">
        <v>1661</v>
      </c>
      <c r="H927" s="50" t="s">
        <v>1662</v>
      </c>
      <c r="I927" s="46">
        <v>13000</v>
      </c>
      <c r="J927" s="45" t="s">
        <v>36</v>
      </c>
    </row>
    <row r="928" spans="1:10" ht="15" customHeight="1" x14ac:dyDescent="0.25">
      <c r="A928" s="21"/>
      <c r="B928" s="51">
        <v>0.81666666666666676</v>
      </c>
      <c r="C928" s="44">
        <v>43296</v>
      </c>
      <c r="D928" s="44" t="s">
        <v>50</v>
      </c>
      <c r="E928" s="33">
        <f t="shared" si="26"/>
        <v>15</v>
      </c>
      <c r="F928" s="34" t="str">
        <f t="shared" si="27"/>
        <v>sh15</v>
      </c>
      <c r="G928" s="45" t="s">
        <v>874</v>
      </c>
      <c r="H928" s="50" t="s">
        <v>365</v>
      </c>
      <c r="I928" s="46">
        <v>10000</v>
      </c>
      <c r="J928" s="45" t="s">
        <v>36</v>
      </c>
    </row>
    <row r="929" spans="1:10" ht="15" customHeight="1" x14ac:dyDescent="0.25">
      <c r="A929" s="21"/>
      <c r="B929" s="51">
        <v>0.82430555555555562</v>
      </c>
      <c r="C929" s="44">
        <v>43296</v>
      </c>
      <c r="D929" s="44" t="s">
        <v>1232</v>
      </c>
      <c r="E929" s="33">
        <f t="shared" si="26"/>
        <v>15</v>
      </c>
      <c r="F929" s="34" t="str">
        <f t="shared" si="27"/>
        <v>fz15</v>
      </c>
      <c r="G929" s="45" t="s">
        <v>130</v>
      </c>
      <c r="H929" s="50" t="s">
        <v>1751</v>
      </c>
      <c r="I929" s="46">
        <v>13000</v>
      </c>
      <c r="J929" s="45" t="s">
        <v>1752</v>
      </c>
    </row>
    <row r="930" spans="1:10" ht="15" customHeight="1" x14ac:dyDescent="0.25">
      <c r="A930" s="21"/>
      <c r="B930" s="51">
        <v>0.82916666666666661</v>
      </c>
      <c r="C930" s="44">
        <v>43296</v>
      </c>
      <c r="D930" s="44" t="s">
        <v>50</v>
      </c>
      <c r="E930" s="33">
        <f t="shared" si="26"/>
        <v>15</v>
      </c>
      <c r="F930" s="34" t="str">
        <f t="shared" si="27"/>
        <v>sh15</v>
      </c>
      <c r="G930" s="45" t="s">
        <v>488</v>
      </c>
      <c r="H930" s="50" t="s">
        <v>1724</v>
      </c>
      <c r="I930" s="46">
        <v>15000</v>
      </c>
      <c r="J930" s="45" t="s">
        <v>1725</v>
      </c>
    </row>
    <row r="931" spans="1:10" ht="15" customHeight="1" x14ac:dyDescent="0.25">
      <c r="A931" s="21"/>
      <c r="B931" s="51">
        <v>0.83124999999999993</v>
      </c>
      <c r="C931" s="44">
        <v>43296</v>
      </c>
      <c r="D931" s="44" t="s">
        <v>1185</v>
      </c>
      <c r="E931" s="33">
        <f t="shared" si="26"/>
        <v>15</v>
      </c>
      <c r="F931" s="34" t="str">
        <f t="shared" si="27"/>
        <v>jef15</v>
      </c>
      <c r="G931" s="45" t="s">
        <v>1635</v>
      </c>
      <c r="H931" s="50" t="s">
        <v>1636</v>
      </c>
      <c r="I931" s="46">
        <v>10000</v>
      </c>
      <c r="J931" s="45" t="s">
        <v>36</v>
      </c>
    </row>
    <row r="932" spans="1:10" ht="15" customHeight="1" x14ac:dyDescent="0.25">
      <c r="A932" s="21"/>
      <c r="B932" s="51">
        <v>0.83958333333333324</v>
      </c>
      <c r="C932" s="44">
        <v>43296</v>
      </c>
      <c r="D932" s="44" t="s">
        <v>50</v>
      </c>
      <c r="E932" s="33">
        <f t="shared" si="26"/>
        <v>15</v>
      </c>
      <c r="F932" s="34" t="str">
        <f t="shared" si="27"/>
        <v>sh15</v>
      </c>
      <c r="G932" s="45" t="s">
        <v>1726</v>
      </c>
      <c r="H932" s="50" t="s">
        <v>1727</v>
      </c>
      <c r="I932" s="46">
        <v>17000</v>
      </c>
      <c r="J932" s="45" t="s">
        <v>1728</v>
      </c>
    </row>
    <row r="933" spans="1:10" ht="15" customHeight="1" x14ac:dyDescent="0.25">
      <c r="A933" s="21"/>
      <c r="B933" s="51">
        <v>0.84930555555555554</v>
      </c>
      <c r="C933" s="44">
        <v>43296</v>
      </c>
      <c r="D933" s="44" t="s">
        <v>1231</v>
      </c>
      <c r="E933" s="33">
        <f>DAY(C933)</f>
        <v>15</v>
      </c>
      <c r="F933" s="34" t="str">
        <f>D933&amp;E933</f>
        <v>mika15</v>
      </c>
      <c r="G933" s="45" t="s">
        <v>152</v>
      </c>
      <c r="H933" s="50" t="s">
        <v>1744</v>
      </c>
      <c r="I933" s="46">
        <v>10000</v>
      </c>
      <c r="J933" s="45" t="s">
        <v>1745</v>
      </c>
    </row>
    <row r="934" spans="1:10" ht="15" customHeight="1" x14ac:dyDescent="0.25">
      <c r="A934" s="21"/>
      <c r="B934" s="51">
        <v>0.85277777777777775</v>
      </c>
      <c r="C934" s="44">
        <v>43296</v>
      </c>
      <c r="D934" s="44" t="s">
        <v>1185</v>
      </c>
      <c r="E934" s="33">
        <f t="shared" si="26"/>
        <v>15</v>
      </c>
      <c r="F934" s="34" t="str">
        <f t="shared" si="27"/>
        <v>jef15</v>
      </c>
      <c r="G934" s="45" t="s">
        <v>1633</v>
      </c>
      <c r="H934" s="50" t="s">
        <v>1634</v>
      </c>
      <c r="I934" s="46">
        <v>14000</v>
      </c>
      <c r="J934" s="45" t="s">
        <v>36</v>
      </c>
    </row>
    <row r="935" spans="1:10" ht="15" customHeight="1" x14ac:dyDescent="0.25">
      <c r="A935" s="21"/>
      <c r="B935" s="51">
        <v>0.87847222222222221</v>
      </c>
      <c r="C935" s="44">
        <v>43296</v>
      </c>
      <c r="D935" s="44" t="s">
        <v>292</v>
      </c>
      <c r="E935" s="33">
        <f t="shared" si="26"/>
        <v>15</v>
      </c>
      <c r="F935" s="34" t="str">
        <f t="shared" si="27"/>
        <v>yos15</v>
      </c>
      <c r="G935" s="45" t="s">
        <v>1565</v>
      </c>
      <c r="H935" s="50" t="s">
        <v>1649</v>
      </c>
      <c r="I935" s="46">
        <v>11000</v>
      </c>
      <c r="J935" s="45" t="s">
        <v>1650</v>
      </c>
    </row>
    <row r="936" spans="1:10" ht="15" customHeight="1" x14ac:dyDescent="0.25">
      <c r="A936" s="21"/>
      <c r="B936" s="51">
        <v>0.8881944444444444</v>
      </c>
      <c r="C936" s="44">
        <v>43296</v>
      </c>
      <c r="D936" s="44" t="s">
        <v>1185</v>
      </c>
      <c r="E936" s="33">
        <f t="shared" si="26"/>
        <v>15</v>
      </c>
      <c r="F936" s="34" t="str">
        <f t="shared" si="27"/>
        <v>jef15</v>
      </c>
      <c r="G936" s="45" t="s">
        <v>1631</v>
      </c>
      <c r="H936" s="50" t="s">
        <v>1632</v>
      </c>
      <c r="I936" s="46">
        <v>13000</v>
      </c>
      <c r="J936" s="45" t="s">
        <v>36</v>
      </c>
    </row>
    <row r="937" spans="1:10" ht="15" customHeight="1" x14ac:dyDescent="0.25">
      <c r="A937" s="21"/>
      <c r="B937" s="51">
        <v>0.29166666666666669</v>
      </c>
      <c r="C937" s="44">
        <v>43297</v>
      </c>
      <c r="D937" s="44" t="s">
        <v>1185</v>
      </c>
      <c r="E937" s="33">
        <f t="shared" si="26"/>
        <v>16</v>
      </c>
      <c r="F937" s="34" t="str">
        <f t="shared" si="27"/>
        <v>jef16</v>
      </c>
      <c r="G937" s="45" t="s">
        <v>113</v>
      </c>
      <c r="H937" s="50" t="s">
        <v>178</v>
      </c>
      <c r="I937" s="46">
        <v>12000</v>
      </c>
      <c r="J937" s="45" t="s">
        <v>178</v>
      </c>
    </row>
    <row r="938" spans="1:10" ht="15" customHeight="1" x14ac:dyDescent="0.25">
      <c r="A938" s="21"/>
      <c r="B938" s="51">
        <v>0.30486111111111108</v>
      </c>
      <c r="C938" s="44">
        <v>43297</v>
      </c>
      <c r="D938" s="44" t="s">
        <v>51</v>
      </c>
      <c r="E938" s="33">
        <f t="shared" ref="E938:E946" si="28">DAY(C938)</f>
        <v>16</v>
      </c>
      <c r="F938" s="34" t="str">
        <f t="shared" ref="F938:F946" si="29">D938&amp;E938</f>
        <v>kw16</v>
      </c>
      <c r="G938" s="45" t="s">
        <v>1265</v>
      </c>
      <c r="H938" s="50" t="s">
        <v>1630</v>
      </c>
      <c r="I938" s="46">
        <v>9000</v>
      </c>
      <c r="J938" s="45" t="s">
        <v>36</v>
      </c>
    </row>
    <row r="939" spans="1:10" ht="15" customHeight="1" x14ac:dyDescent="0.25">
      <c r="A939" s="21"/>
      <c r="B939" s="51">
        <v>0.30624999999999997</v>
      </c>
      <c r="C939" s="44">
        <v>43297</v>
      </c>
      <c r="D939" s="44" t="s">
        <v>51</v>
      </c>
      <c r="E939" s="33">
        <f t="shared" si="28"/>
        <v>16</v>
      </c>
      <c r="F939" s="34" t="str">
        <f t="shared" si="29"/>
        <v>kw16</v>
      </c>
      <c r="G939" s="45" t="s">
        <v>1627</v>
      </c>
      <c r="H939" s="50" t="s">
        <v>1628</v>
      </c>
      <c r="I939" s="46">
        <v>12000</v>
      </c>
      <c r="J939" s="45" t="s">
        <v>1628</v>
      </c>
    </row>
    <row r="940" spans="1:10" ht="15" customHeight="1" x14ac:dyDescent="0.25">
      <c r="A940" s="21"/>
      <c r="B940" s="51">
        <v>0.32847222222222222</v>
      </c>
      <c r="C940" s="44">
        <v>43297</v>
      </c>
      <c r="D940" s="44" t="s">
        <v>1060</v>
      </c>
      <c r="E940" s="33">
        <f t="shared" si="28"/>
        <v>16</v>
      </c>
      <c r="F940" s="34" t="str">
        <f t="shared" si="29"/>
        <v>jont16</v>
      </c>
      <c r="G940" s="45" t="s">
        <v>1237</v>
      </c>
      <c r="H940" s="50" t="s">
        <v>336</v>
      </c>
      <c r="I940" s="46">
        <v>10000</v>
      </c>
      <c r="J940" s="45" t="s">
        <v>1629</v>
      </c>
    </row>
    <row r="941" spans="1:10" ht="15" customHeight="1" x14ac:dyDescent="0.25">
      <c r="A941" s="21"/>
      <c r="B941" s="51">
        <v>0.33124999999999999</v>
      </c>
      <c r="C941" s="44">
        <v>43297</v>
      </c>
      <c r="D941" s="44" t="s">
        <v>51</v>
      </c>
      <c r="E941" s="33">
        <f t="shared" si="28"/>
        <v>16</v>
      </c>
      <c r="F941" s="34" t="str">
        <f t="shared" si="29"/>
        <v>kw16</v>
      </c>
      <c r="G941" s="45" t="s">
        <v>337</v>
      </c>
      <c r="H941" s="50" t="s">
        <v>164</v>
      </c>
      <c r="I941" s="46">
        <v>10000</v>
      </c>
      <c r="J941" s="45" t="s">
        <v>1770</v>
      </c>
    </row>
    <row r="942" spans="1:10" ht="15" customHeight="1" x14ac:dyDescent="0.25">
      <c r="A942" s="21"/>
      <c r="B942" s="51">
        <v>0.34861111111111115</v>
      </c>
      <c r="C942" s="44">
        <v>43297</v>
      </c>
      <c r="D942" s="44" t="s">
        <v>1185</v>
      </c>
      <c r="E942" s="33">
        <f t="shared" si="28"/>
        <v>16</v>
      </c>
      <c r="F942" s="34" t="str">
        <f t="shared" si="29"/>
        <v>jef16</v>
      </c>
      <c r="G942" s="45" t="s">
        <v>113</v>
      </c>
      <c r="H942" s="50" t="s">
        <v>117</v>
      </c>
      <c r="I942" s="46">
        <v>16000</v>
      </c>
      <c r="J942" s="45" t="s">
        <v>1640</v>
      </c>
    </row>
    <row r="943" spans="1:10" ht="15" customHeight="1" x14ac:dyDescent="0.25">
      <c r="A943" s="21"/>
      <c r="B943" s="51">
        <v>0.37638888888888888</v>
      </c>
      <c r="C943" s="44">
        <v>43297</v>
      </c>
      <c r="D943" s="44" t="s">
        <v>1060</v>
      </c>
      <c r="E943" s="33">
        <f t="shared" si="28"/>
        <v>16</v>
      </c>
      <c r="F943" s="34" t="str">
        <f t="shared" si="29"/>
        <v>jont16</v>
      </c>
      <c r="G943" s="45" t="s">
        <v>184</v>
      </c>
      <c r="H943" s="50" t="s">
        <v>1641</v>
      </c>
      <c r="I943" s="46">
        <v>11000</v>
      </c>
      <c r="J943" s="45" t="s">
        <v>1642</v>
      </c>
    </row>
    <row r="944" spans="1:10" ht="15" customHeight="1" x14ac:dyDescent="0.25">
      <c r="A944" s="21"/>
      <c r="B944" s="51">
        <v>0.3840277777777778</v>
      </c>
      <c r="C944" s="44">
        <v>43297</v>
      </c>
      <c r="D944" s="44" t="s">
        <v>1443</v>
      </c>
      <c r="E944" s="33">
        <f t="shared" si="28"/>
        <v>16</v>
      </c>
      <c r="F944" s="34" t="str">
        <f t="shared" si="29"/>
        <v>budi16</v>
      </c>
      <c r="G944" s="45" t="s">
        <v>57</v>
      </c>
      <c r="H944" s="50" t="s">
        <v>1356</v>
      </c>
      <c r="I944" s="46">
        <v>9000</v>
      </c>
      <c r="J944" s="45" t="s">
        <v>1644</v>
      </c>
    </row>
    <row r="945" spans="1:10" ht="15" customHeight="1" x14ac:dyDescent="0.25">
      <c r="A945" s="21"/>
      <c r="B945" s="51">
        <v>0.4236111111111111</v>
      </c>
      <c r="C945" s="44">
        <v>43297</v>
      </c>
      <c r="D945" s="44" t="s">
        <v>926</v>
      </c>
      <c r="E945" s="33">
        <f t="shared" si="28"/>
        <v>16</v>
      </c>
      <c r="F945" s="34" t="str">
        <f t="shared" si="29"/>
        <v>mon16</v>
      </c>
      <c r="G945" s="45" t="s">
        <v>126</v>
      </c>
      <c r="H945" s="50" t="s">
        <v>1657</v>
      </c>
      <c r="I945" s="46">
        <v>12000</v>
      </c>
      <c r="J945" s="45" t="s">
        <v>1658</v>
      </c>
    </row>
    <row r="946" spans="1:10" ht="15" customHeight="1" x14ac:dyDescent="0.25">
      <c r="A946" s="21"/>
      <c r="B946" s="51">
        <v>0.46736111111111112</v>
      </c>
      <c r="C946" s="44">
        <v>43297</v>
      </c>
      <c r="D946" s="44" t="s">
        <v>926</v>
      </c>
      <c r="E946" s="33">
        <f t="shared" si="28"/>
        <v>16</v>
      </c>
      <c r="F946" s="34" t="str">
        <f t="shared" si="29"/>
        <v>mon16</v>
      </c>
      <c r="G946" s="45" t="s">
        <v>418</v>
      </c>
      <c r="H946" s="50" t="s">
        <v>1659</v>
      </c>
      <c r="I946" s="46">
        <v>15000</v>
      </c>
      <c r="J946" s="45" t="s">
        <v>1660</v>
      </c>
    </row>
    <row r="947" spans="1:10" ht="15" customHeight="1" x14ac:dyDescent="0.25">
      <c r="A947" s="21"/>
      <c r="B947" s="51">
        <v>0.4680555555555555</v>
      </c>
      <c r="C947" s="44">
        <v>43297</v>
      </c>
      <c r="D947" s="44" t="s">
        <v>1443</v>
      </c>
      <c r="E947" s="33">
        <f t="shared" ref="E947:E985" si="30">DAY(C947)</f>
        <v>16</v>
      </c>
      <c r="F947" s="34" t="str">
        <f t="shared" ref="F947:F985" si="31">D947&amp;E947</f>
        <v>budi16</v>
      </c>
      <c r="G947" s="45" t="s">
        <v>40</v>
      </c>
      <c r="H947" s="50" t="s">
        <v>705</v>
      </c>
      <c r="I947" s="46">
        <v>14000</v>
      </c>
      <c r="J947" s="45" t="s">
        <v>710</v>
      </c>
    </row>
    <row r="948" spans="1:10" ht="15" customHeight="1" x14ac:dyDescent="0.25">
      <c r="A948" s="21"/>
      <c r="B948" s="51">
        <v>0.4777777777777778</v>
      </c>
      <c r="C948" s="44">
        <v>43297</v>
      </c>
      <c r="D948" s="44" t="s">
        <v>926</v>
      </c>
      <c r="E948" s="33">
        <f t="shared" si="30"/>
        <v>16</v>
      </c>
      <c r="F948" s="34" t="str">
        <f t="shared" si="31"/>
        <v>mon16</v>
      </c>
      <c r="G948" s="45" t="s">
        <v>113</v>
      </c>
      <c r="H948" s="50" t="s">
        <v>1663</v>
      </c>
      <c r="I948" s="46">
        <v>14000</v>
      </c>
      <c r="J948" s="45" t="s">
        <v>1664</v>
      </c>
    </row>
    <row r="949" spans="1:10" ht="15" customHeight="1" x14ac:dyDescent="0.25">
      <c r="A949" s="21"/>
      <c r="B949" s="51">
        <v>0.48125000000000001</v>
      </c>
      <c r="C949" s="44">
        <v>43297</v>
      </c>
      <c r="D949" s="44" t="s">
        <v>72</v>
      </c>
      <c r="E949" s="33">
        <f>DAY(C949)</f>
        <v>16</v>
      </c>
      <c r="F949" s="34" t="str">
        <f>D949&amp;E949</f>
        <v>binsar16</v>
      </c>
      <c r="G949" s="45" t="s">
        <v>1506</v>
      </c>
      <c r="H949" s="50" t="s">
        <v>1821</v>
      </c>
      <c r="I949" s="46">
        <v>9000</v>
      </c>
      <c r="J949" s="45" t="s">
        <v>36</v>
      </c>
    </row>
    <row r="950" spans="1:10" ht="15" customHeight="1" x14ac:dyDescent="0.25">
      <c r="A950" s="21"/>
      <c r="B950" s="51" t="s">
        <v>1668</v>
      </c>
      <c r="C950" s="44">
        <v>43297</v>
      </c>
      <c r="D950" s="44" t="s">
        <v>926</v>
      </c>
      <c r="E950" s="33">
        <f t="shared" si="30"/>
        <v>16</v>
      </c>
      <c r="F950" s="34" t="str">
        <f t="shared" si="31"/>
        <v>mon16</v>
      </c>
      <c r="G950" s="45" t="s">
        <v>265</v>
      </c>
      <c r="H950" s="50" t="s">
        <v>710</v>
      </c>
      <c r="I950" s="46">
        <v>10000</v>
      </c>
      <c r="J950" s="45" t="s">
        <v>1669</v>
      </c>
    </row>
    <row r="951" spans="1:10" ht="15" customHeight="1" x14ac:dyDescent="0.25">
      <c r="A951" s="21"/>
      <c r="B951" s="51">
        <v>0.53611111111111109</v>
      </c>
      <c r="C951" s="44">
        <v>43297</v>
      </c>
      <c r="D951" s="44" t="s">
        <v>1443</v>
      </c>
      <c r="E951" s="33">
        <f t="shared" si="30"/>
        <v>16</v>
      </c>
      <c r="F951" s="34" t="str">
        <f t="shared" si="31"/>
        <v>budi16</v>
      </c>
      <c r="G951" s="45" t="s">
        <v>462</v>
      </c>
      <c r="H951" s="50" t="s">
        <v>737</v>
      </c>
      <c r="I951" s="46">
        <v>12000</v>
      </c>
      <c r="J951" s="45" t="s">
        <v>1667</v>
      </c>
    </row>
    <row r="952" spans="1:10" ht="15" customHeight="1" x14ac:dyDescent="0.25">
      <c r="A952" s="21"/>
      <c r="B952" s="51">
        <v>0.53749999999999998</v>
      </c>
      <c r="C952" s="44">
        <v>43297</v>
      </c>
      <c r="D952" s="44" t="s">
        <v>50</v>
      </c>
      <c r="E952" s="33">
        <f t="shared" si="30"/>
        <v>16</v>
      </c>
      <c r="F952" s="34" t="str">
        <f t="shared" si="31"/>
        <v>sh16</v>
      </c>
      <c r="G952" s="45" t="s">
        <v>488</v>
      </c>
      <c r="H952" s="50" t="s">
        <v>99</v>
      </c>
      <c r="I952" s="46">
        <v>11000</v>
      </c>
      <c r="J952" s="45" t="s">
        <v>1665</v>
      </c>
    </row>
    <row r="953" spans="1:10" ht="15" customHeight="1" x14ac:dyDescent="0.25">
      <c r="A953" s="21"/>
      <c r="B953" s="51">
        <v>0.55555555555555558</v>
      </c>
      <c r="C953" s="44">
        <v>43297</v>
      </c>
      <c r="D953" s="44" t="s">
        <v>1121</v>
      </c>
      <c r="E953" s="33">
        <f t="shared" si="30"/>
        <v>16</v>
      </c>
      <c r="F953" s="34" t="str">
        <f t="shared" si="31"/>
        <v>sam16</v>
      </c>
      <c r="G953" s="45" t="s">
        <v>1285</v>
      </c>
      <c r="H953" s="50" t="s">
        <v>135</v>
      </c>
      <c r="I953" s="46">
        <v>12000</v>
      </c>
      <c r="J953" s="45" t="s">
        <v>1666</v>
      </c>
    </row>
    <row r="954" spans="1:10" ht="15" customHeight="1" x14ac:dyDescent="0.25">
      <c r="A954" s="21"/>
      <c r="B954" s="51">
        <v>0.58402777777777781</v>
      </c>
      <c r="C954" s="44">
        <v>43297</v>
      </c>
      <c r="D954" s="44" t="s">
        <v>1121</v>
      </c>
      <c r="E954" s="33">
        <f t="shared" si="30"/>
        <v>16</v>
      </c>
      <c r="F954" s="34" t="str">
        <f t="shared" si="31"/>
        <v>sam16</v>
      </c>
      <c r="G954" s="45" t="s">
        <v>113</v>
      </c>
      <c r="H954" s="50" t="s">
        <v>277</v>
      </c>
      <c r="I954" s="46">
        <v>14000</v>
      </c>
      <c r="J954" s="45" t="s">
        <v>1670</v>
      </c>
    </row>
    <row r="955" spans="1:10" ht="15" customHeight="1" x14ac:dyDescent="0.25">
      <c r="A955" s="21"/>
      <c r="B955" s="51">
        <v>0.61319444444444449</v>
      </c>
      <c r="C955" s="44">
        <v>43297</v>
      </c>
      <c r="D955" s="44" t="s">
        <v>1060</v>
      </c>
      <c r="E955" s="33">
        <f t="shared" si="30"/>
        <v>16</v>
      </c>
      <c r="F955" s="34" t="str">
        <f t="shared" si="31"/>
        <v>jont16</v>
      </c>
      <c r="G955" s="45" t="s">
        <v>736</v>
      </c>
      <c r="H955" s="50" t="s">
        <v>314</v>
      </c>
      <c r="I955" s="46">
        <v>10000</v>
      </c>
      <c r="J955" s="45" t="s">
        <v>1671</v>
      </c>
    </row>
    <row r="956" spans="1:10" ht="15" customHeight="1" x14ac:dyDescent="0.25">
      <c r="A956" s="21"/>
      <c r="B956" s="51">
        <v>0.61527777777777781</v>
      </c>
      <c r="C956" s="44">
        <v>43297</v>
      </c>
      <c r="D956" s="44" t="s">
        <v>72</v>
      </c>
      <c r="E956" s="33">
        <f t="shared" si="30"/>
        <v>16</v>
      </c>
      <c r="F956" s="34" t="str">
        <f t="shared" si="31"/>
        <v>binsar16</v>
      </c>
      <c r="G956" s="45" t="s">
        <v>877</v>
      </c>
      <c r="H956" s="50" t="s">
        <v>134</v>
      </c>
      <c r="I956" s="46">
        <v>14000</v>
      </c>
      <c r="J956" s="45" t="s">
        <v>1672</v>
      </c>
    </row>
    <row r="957" spans="1:10" ht="15" customHeight="1" x14ac:dyDescent="0.25">
      <c r="A957" s="21"/>
      <c r="B957" s="51">
        <v>0.62708333333333333</v>
      </c>
      <c r="C957" s="44">
        <v>43297</v>
      </c>
      <c r="D957" s="44" t="s">
        <v>1121</v>
      </c>
      <c r="E957" s="33">
        <f t="shared" si="30"/>
        <v>16</v>
      </c>
      <c r="F957" s="34" t="str">
        <f t="shared" si="31"/>
        <v>sam16</v>
      </c>
      <c r="G957" s="45" t="s">
        <v>1673</v>
      </c>
      <c r="H957" s="50" t="s">
        <v>1674</v>
      </c>
      <c r="I957" s="46">
        <v>20000</v>
      </c>
      <c r="J957" s="45" t="s">
        <v>36</v>
      </c>
    </row>
    <row r="958" spans="1:10" ht="15" customHeight="1" x14ac:dyDescent="0.25">
      <c r="A958" s="21"/>
      <c r="B958" s="51">
        <v>0.65694444444444444</v>
      </c>
      <c r="C958" s="44">
        <v>43297</v>
      </c>
      <c r="D958" s="44" t="s">
        <v>50</v>
      </c>
      <c r="E958" s="33">
        <f t="shared" si="30"/>
        <v>16</v>
      </c>
      <c r="F958" s="34" t="str">
        <f t="shared" si="31"/>
        <v>sh16</v>
      </c>
      <c r="G958" s="45" t="s">
        <v>1675</v>
      </c>
      <c r="H958" s="50" t="s">
        <v>1676</v>
      </c>
      <c r="I958" s="46">
        <v>12000</v>
      </c>
      <c r="J958" s="45" t="s">
        <v>178</v>
      </c>
    </row>
    <row r="959" spans="1:10" ht="15" customHeight="1" x14ac:dyDescent="0.25">
      <c r="A959" s="21"/>
      <c r="B959" s="51">
        <v>0.65694444444444444</v>
      </c>
      <c r="C959" s="44">
        <v>43297</v>
      </c>
      <c r="D959" s="44" t="s">
        <v>1060</v>
      </c>
      <c r="E959" s="33">
        <f t="shared" si="30"/>
        <v>16</v>
      </c>
      <c r="F959" s="34" t="str">
        <f t="shared" si="31"/>
        <v>jont16</v>
      </c>
      <c r="G959" s="45" t="s">
        <v>125</v>
      </c>
      <c r="H959" s="50" t="s">
        <v>1677</v>
      </c>
      <c r="I959" s="46">
        <v>10000</v>
      </c>
      <c r="J959" s="45" t="s">
        <v>1678</v>
      </c>
    </row>
    <row r="960" spans="1:10" ht="15" customHeight="1" x14ac:dyDescent="0.25">
      <c r="A960" s="21"/>
      <c r="B960" s="51">
        <v>0.66527777777777775</v>
      </c>
      <c r="C960" s="44">
        <v>43297</v>
      </c>
      <c r="D960" s="44" t="s">
        <v>547</v>
      </c>
      <c r="E960" s="33">
        <f t="shared" si="30"/>
        <v>16</v>
      </c>
      <c r="F960" s="34" t="str">
        <f t="shared" si="31"/>
        <v>boy16</v>
      </c>
      <c r="G960" s="45" t="s">
        <v>57</v>
      </c>
      <c r="H960" s="50" t="s">
        <v>117</v>
      </c>
      <c r="I960" s="46">
        <v>14000</v>
      </c>
      <c r="J960" s="45" t="s">
        <v>117</v>
      </c>
    </row>
    <row r="961" spans="1:10" ht="15" customHeight="1" x14ac:dyDescent="0.25">
      <c r="A961" s="21"/>
      <c r="B961" s="51">
        <v>0.67083333333333339</v>
      </c>
      <c r="C961" s="44">
        <v>43297</v>
      </c>
      <c r="D961" s="44" t="s">
        <v>49</v>
      </c>
      <c r="E961" s="33">
        <f t="shared" si="30"/>
        <v>16</v>
      </c>
      <c r="F961" s="34" t="str">
        <f t="shared" si="31"/>
        <v>mg16</v>
      </c>
      <c r="G961" s="45" t="s">
        <v>40</v>
      </c>
      <c r="H961" s="50" t="s">
        <v>1716</v>
      </c>
      <c r="I961" s="46">
        <v>14000</v>
      </c>
      <c r="J961" s="45" t="s">
        <v>710</v>
      </c>
    </row>
    <row r="962" spans="1:10" ht="15" customHeight="1" x14ac:dyDescent="0.25">
      <c r="A962" s="21"/>
      <c r="B962" s="51">
        <v>0.68888888888888899</v>
      </c>
      <c r="C962" s="44">
        <v>43297</v>
      </c>
      <c r="D962" s="44" t="s">
        <v>53</v>
      </c>
      <c r="E962" s="33">
        <f t="shared" si="30"/>
        <v>16</v>
      </c>
      <c r="F962" s="34" t="str">
        <f t="shared" si="31"/>
        <v>js16</v>
      </c>
      <c r="G962" s="45" t="s">
        <v>1703</v>
      </c>
      <c r="H962" s="50" t="s">
        <v>603</v>
      </c>
      <c r="I962" s="46">
        <v>10000</v>
      </c>
      <c r="J962" s="45" t="s">
        <v>1704</v>
      </c>
    </row>
    <row r="963" spans="1:10" ht="15" customHeight="1" x14ac:dyDescent="0.25">
      <c r="A963" s="21"/>
      <c r="B963" s="51">
        <v>0.6958333333333333</v>
      </c>
      <c r="C963" s="44">
        <v>43297</v>
      </c>
      <c r="D963" s="44" t="s">
        <v>1060</v>
      </c>
      <c r="E963" s="33">
        <f t="shared" si="30"/>
        <v>16</v>
      </c>
      <c r="F963" s="34" t="str">
        <f t="shared" si="31"/>
        <v>jont16</v>
      </c>
      <c r="G963" s="45" t="s">
        <v>1714</v>
      </c>
      <c r="H963" s="50" t="s">
        <v>881</v>
      </c>
      <c r="I963" s="46">
        <v>13000</v>
      </c>
      <c r="J963" s="45" t="s">
        <v>1715</v>
      </c>
    </row>
    <row r="964" spans="1:10" ht="15" customHeight="1" x14ac:dyDescent="0.25">
      <c r="A964" s="21"/>
      <c r="B964" s="51">
        <v>0.70624999999999993</v>
      </c>
      <c r="C964" s="44">
        <v>43297</v>
      </c>
      <c r="D964" s="44" t="s">
        <v>49</v>
      </c>
      <c r="E964" s="33">
        <f t="shared" si="30"/>
        <v>16</v>
      </c>
      <c r="F964" s="34" t="str">
        <f t="shared" si="31"/>
        <v>mg16</v>
      </c>
      <c r="G964" s="45" t="s">
        <v>115</v>
      </c>
      <c r="H964" s="50" t="s">
        <v>1717</v>
      </c>
      <c r="I964" s="46">
        <v>12000</v>
      </c>
      <c r="J964" s="45" t="s">
        <v>36</v>
      </c>
    </row>
    <row r="965" spans="1:10" ht="15" customHeight="1" x14ac:dyDescent="0.25">
      <c r="A965" s="21"/>
      <c r="B965" s="51">
        <v>0.72916666666666663</v>
      </c>
      <c r="C965" s="44">
        <v>43297</v>
      </c>
      <c r="D965" s="44" t="s">
        <v>1121</v>
      </c>
      <c r="E965" s="33">
        <f t="shared" si="30"/>
        <v>16</v>
      </c>
      <c r="F965" s="34" t="str">
        <f t="shared" si="31"/>
        <v>sam16</v>
      </c>
      <c r="G965" s="45" t="s">
        <v>124</v>
      </c>
      <c r="H965" s="50" t="s">
        <v>1695</v>
      </c>
      <c r="I965" s="46">
        <v>13000</v>
      </c>
      <c r="J965" s="45" t="s">
        <v>1694</v>
      </c>
    </row>
    <row r="966" spans="1:10" ht="15" customHeight="1" x14ac:dyDescent="0.25">
      <c r="A966" s="21"/>
      <c r="B966" s="51">
        <v>0.7368055555555556</v>
      </c>
      <c r="C966" s="44">
        <v>43297</v>
      </c>
      <c r="D966" s="44" t="s">
        <v>1060</v>
      </c>
      <c r="E966" s="33">
        <f t="shared" si="30"/>
        <v>16</v>
      </c>
      <c r="F966" s="34" t="str">
        <f t="shared" si="31"/>
        <v>jont16</v>
      </c>
      <c r="G966" s="45" t="s">
        <v>1712</v>
      </c>
      <c r="H966" s="50" t="s">
        <v>1713</v>
      </c>
      <c r="I966" s="46">
        <v>17000</v>
      </c>
      <c r="J966" s="45" t="s">
        <v>1713</v>
      </c>
    </row>
    <row r="967" spans="1:10" ht="15" customHeight="1" x14ac:dyDescent="0.25">
      <c r="A967" s="21"/>
      <c r="B967" s="51">
        <v>0.74444444444444446</v>
      </c>
      <c r="C967" s="44">
        <v>43297</v>
      </c>
      <c r="D967" s="44" t="s">
        <v>53</v>
      </c>
      <c r="E967" s="33">
        <f t="shared" si="30"/>
        <v>16</v>
      </c>
      <c r="F967" s="34" t="str">
        <f t="shared" si="31"/>
        <v>js16</v>
      </c>
      <c r="G967" s="45" t="s">
        <v>1182</v>
      </c>
      <c r="H967" s="50" t="s">
        <v>362</v>
      </c>
      <c r="I967" s="46">
        <v>17000</v>
      </c>
      <c r="J967" s="45" t="s">
        <v>1702</v>
      </c>
    </row>
    <row r="968" spans="1:10" ht="15" customHeight="1" x14ac:dyDescent="0.25">
      <c r="A968" s="21"/>
      <c r="B968" s="51">
        <v>0.77013888888888893</v>
      </c>
      <c r="C968" s="44">
        <v>43297</v>
      </c>
      <c r="D968" s="44" t="s">
        <v>1060</v>
      </c>
      <c r="E968" s="33">
        <f t="shared" si="30"/>
        <v>16</v>
      </c>
      <c r="F968" s="34" t="str">
        <f t="shared" si="31"/>
        <v>jont16</v>
      </c>
      <c r="G968" s="45" t="s">
        <v>126</v>
      </c>
      <c r="H968" s="50" t="s">
        <v>135</v>
      </c>
      <c r="I968" s="46">
        <v>15000</v>
      </c>
      <c r="J968" s="45" t="s">
        <v>1711</v>
      </c>
    </row>
    <row r="969" spans="1:10" ht="15" customHeight="1" x14ac:dyDescent="0.25">
      <c r="A969" s="21"/>
      <c r="B969" s="51">
        <v>0.77361111111111114</v>
      </c>
      <c r="C969" s="44">
        <v>43297</v>
      </c>
      <c r="D969" s="44" t="s">
        <v>72</v>
      </c>
      <c r="E969" s="33">
        <f t="shared" si="30"/>
        <v>16</v>
      </c>
      <c r="F969" s="34" t="str">
        <f t="shared" si="31"/>
        <v>binsar16</v>
      </c>
      <c r="G969" s="45" t="s">
        <v>874</v>
      </c>
      <c r="H969" s="50" t="s">
        <v>1687</v>
      </c>
      <c r="I969" s="46">
        <v>10000</v>
      </c>
      <c r="J969" s="45" t="s">
        <v>1688</v>
      </c>
    </row>
    <row r="970" spans="1:10" ht="15" customHeight="1" x14ac:dyDescent="0.25">
      <c r="A970" s="21"/>
      <c r="B970" s="51">
        <v>0.77430555555555547</v>
      </c>
      <c r="C970" s="44">
        <v>43297</v>
      </c>
      <c r="D970" s="44" t="s">
        <v>53</v>
      </c>
      <c r="E970" s="33">
        <f t="shared" si="30"/>
        <v>16</v>
      </c>
      <c r="F970" s="34" t="str">
        <f t="shared" si="31"/>
        <v>js16</v>
      </c>
      <c r="G970" s="45" t="s">
        <v>1506</v>
      </c>
      <c r="H970" s="50" t="s">
        <v>1701</v>
      </c>
      <c r="I970" s="46">
        <v>15000</v>
      </c>
      <c r="J970" s="45" t="s">
        <v>1701</v>
      </c>
    </row>
    <row r="971" spans="1:10" ht="15" customHeight="1" x14ac:dyDescent="0.25">
      <c r="A971" s="21"/>
      <c r="B971" s="51">
        <v>0.80486111111111114</v>
      </c>
      <c r="C971" s="44">
        <v>43297</v>
      </c>
      <c r="D971" s="44" t="s">
        <v>1060</v>
      </c>
      <c r="E971" s="33">
        <f t="shared" si="30"/>
        <v>16</v>
      </c>
      <c r="F971" s="34" t="str">
        <f t="shared" si="31"/>
        <v>jont16</v>
      </c>
      <c r="G971" s="45" t="s">
        <v>970</v>
      </c>
      <c r="H971" s="50" t="s">
        <v>82</v>
      </c>
      <c r="I971" s="46">
        <v>11000</v>
      </c>
      <c r="J971" s="45" t="s">
        <v>1710</v>
      </c>
    </row>
    <row r="972" spans="1:10" ht="15" customHeight="1" x14ac:dyDescent="0.25">
      <c r="A972" s="21"/>
      <c r="B972" s="51">
        <v>0.80555555555555547</v>
      </c>
      <c r="C972" s="44">
        <v>43297</v>
      </c>
      <c r="D972" s="44" t="s">
        <v>72</v>
      </c>
      <c r="E972" s="33">
        <f t="shared" si="30"/>
        <v>16</v>
      </c>
      <c r="F972" s="34" t="str">
        <f t="shared" si="31"/>
        <v>binsar16</v>
      </c>
      <c r="G972" s="45" t="s">
        <v>1684</v>
      </c>
      <c r="H972" s="50" t="s">
        <v>1686</v>
      </c>
      <c r="I972" s="46">
        <v>11000</v>
      </c>
      <c r="J972" s="45" t="s">
        <v>1685</v>
      </c>
    </row>
    <row r="973" spans="1:10" ht="15" customHeight="1" x14ac:dyDescent="0.25">
      <c r="A973" s="21"/>
      <c r="B973" s="51">
        <v>0.80763888888888891</v>
      </c>
      <c r="C973" s="44">
        <v>43297</v>
      </c>
      <c r="D973" s="44" t="s">
        <v>53</v>
      </c>
      <c r="E973" s="33">
        <f t="shared" si="30"/>
        <v>16</v>
      </c>
      <c r="F973" s="34" t="str">
        <f t="shared" si="31"/>
        <v>js16</v>
      </c>
      <c r="G973" s="45" t="s">
        <v>186</v>
      </c>
      <c r="H973" s="50" t="s">
        <v>1700</v>
      </c>
      <c r="I973" s="46">
        <v>20000</v>
      </c>
      <c r="J973" s="45" t="s">
        <v>1700</v>
      </c>
    </row>
    <row r="974" spans="1:10" ht="15" customHeight="1" x14ac:dyDescent="0.25">
      <c r="A974" s="21"/>
      <c r="B974" s="51">
        <v>0.80833333333333324</v>
      </c>
      <c r="C974" s="44">
        <v>43297</v>
      </c>
      <c r="D974" s="44" t="s">
        <v>1121</v>
      </c>
      <c r="E974" s="33">
        <f t="shared" si="30"/>
        <v>16</v>
      </c>
      <c r="F974" s="34" t="str">
        <f t="shared" si="31"/>
        <v>sam16</v>
      </c>
      <c r="G974" s="45" t="s">
        <v>633</v>
      </c>
      <c r="H974" s="50" t="s">
        <v>1696</v>
      </c>
      <c r="I974" s="46">
        <v>12000</v>
      </c>
      <c r="J974" s="45" t="s">
        <v>1696</v>
      </c>
    </row>
    <row r="975" spans="1:10" ht="15" customHeight="1" x14ac:dyDescent="0.25">
      <c r="A975" s="21"/>
      <c r="B975" s="51">
        <v>0.8222222222222223</v>
      </c>
      <c r="C975" s="44">
        <v>43297</v>
      </c>
      <c r="D975" s="44" t="s">
        <v>72</v>
      </c>
      <c r="E975" s="33">
        <f t="shared" si="30"/>
        <v>16</v>
      </c>
      <c r="F975" s="34" t="str">
        <f t="shared" si="31"/>
        <v>binsar16</v>
      </c>
      <c r="G975" s="45" t="s">
        <v>1682</v>
      </c>
      <c r="H975" s="50" t="s">
        <v>1681</v>
      </c>
      <c r="I975" s="46">
        <v>15000</v>
      </c>
      <c r="J975" s="45" t="s">
        <v>1683</v>
      </c>
    </row>
    <row r="976" spans="1:10" ht="15" customHeight="1" x14ac:dyDescent="0.25">
      <c r="A976" s="21"/>
      <c r="B976" s="51">
        <v>0.82361111111111107</v>
      </c>
      <c r="C976" s="44">
        <v>43297</v>
      </c>
      <c r="D976" s="44" t="s">
        <v>292</v>
      </c>
      <c r="E976" s="33">
        <f t="shared" si="30"/>
        <v>16</v>
      </c>
      <c r="F976" s="34" t="str">
        <f t="shared" si="31"/>
        <v>yos16</v>
      </c>
      <c r="G976" s="45" t="s">
        <v>987</v>
      </c>
      <c r="H976" s="50" t="s">
        <v>1690</v>
      </c>
      <c r="I976" s="46">
        <v>14000</v>
      </c>
      <c r="J976" s="45" t="s">
        <v>1691</v>
      </c>
    </row>
    <row r="977" spans="1:10" ht="15" customHeight="1" x14ac:dyDescent="0.25">
      <c r="A977" s="21"/>
      <c r="B977" s="51">
        <v>0.82500000000000007</v>
      </c>
      <c r="C977" s="44">
        <v>43297</v>
      </c>
      <c r="D977" s="44" t="s">
        <v>1060</v>
      </c>
      <c r="E977" s="33">
        <f t="shared" si="30"/>
        <v>16</v>
      </c>
      <c r="F977" s="34" t="str">
        <f t="shared" si="31"/>
        <v>jont16</v>
      </c>
      <c r="G977" s="45" t="s">
        <v>1707</v>
      </c>
      <c r="H977" s="50" t="s">
        <v>1708</v>
      </c>
      <c r="I977" s="46">
        <v>10000</v>
      </c>
      <c r="J977" s="45" t="s">
        <v>1709</v>
      </c>
    </row>
    <row r="978" spans="1:10" ht="15" customHeight="1" x14ac:dyDescent="0.25">
      <c r="A978" s="21"/>
      <c r="B978" s="51">
        <v>0.82708333333333339</v>
      </c>
      <c r="C978" s="44">
        <v>43297</v>
      </c>
      <c r="D978" s="44" t="s">
        <v>53</v>
      </c>
      <c r="E978" s="33">
        <f t="shared" si="30"/>
        <v>16</v>
      </c>
      <c r="F978" s="34" t="str">
        <f t="shared" si="31"/>
        <v>js16</v>
      </c>
      <c r="G978" s="45" t="s">
        <v>156</v>
      </c>
      <c r="H978" s="50" t="s">
        <v>1698</v>
      </c>
      <c r="I978" s="46">
        <v>9000</v>
      </c>
      <c r="J978" s="45" t="s">
        <v>1699</v>
      </c>
    </row>
    <row r="979" spans="1:10" ht="15" customHeight="1" x14ac:dyDescent="0.25">
      <c r="A979" s="21"/>
      <c r="B979" s="51">
        <v>0.84513888888888899</v>
      </c>
      <c r="C979" s="44">
        <v>43297</v>
      </c>
      <c r="D979" s="44" t="s">
        <v>50</v>
      </c>
      <c r="E979" s="33">
        <f t="shared" si="30"/>
        <v>16</v>
      </c>
      <c r="F979" s="34" t="str">
        <f t="shared" si="31"/>
        <v>sh16</v>
      </c>
      <c r="G979" s="45" t="s">
        <v>342</v>
      </c>
      <c r="H979" s="50" t="s">
        <v>1705</v>
      </c>
      <c r="I979" s="46">
        <v>10000</v>
      </c>
      <c r="J979" s="45" t="s">
        <v>1706</v>
      </c>
    </row>
    <row r="980" spans="1:10" ht="15" customHeight="1" x14ac:dyDescent="0.25">
      <c r="A980" s="21"/>
      <c r="B980" s="51">
        <v>0.84583333333333333</v>
      </c>
      <c r="C980" s="44">
        <v>43297</v>
      </c>
      <c r="D980" s="44" t="s">
        <v>1121</v>
      </c>
      <c r="E980" s="33">
        <f t="shared" si="30"/>
        <v>16</v>
      </c>
      <c r="F980" s="34" t="str">
        <f t="shared" si="31"/>
        <v>sam16</v>
      </c>
      <c r="G980" s="45" t="s">
        <v>1697</v>
      </c>
      <c r="H980" s="50" t="s">
        <v>126</v>
      </c>
      <c r="I980" s="46">
        <v>10000</v>
      </c>
      <c r="J980" s="45" t="s">
        <v>36</v>
      </c>
    </row>
    <row r="981" spans="1:10" ht="15" customHeight="1" x14ac:dyDescent="0.25">
      <c r="A981" s="21"/>
      <c r="B981" s="51">
        <v>0.85902777777777783</v>
      </c>
      <c r="C981" s="44">
        <v>43297</v>
      </c>
      <c r="D981" s="44" t="s">
        <v>292</v>
      </c>
      <c r="E981" s="33">
        <f t="shared" si="30"/>
        <v>16</v>
      </c>
      <c r="F981" s="34" t="str">
        <f t="shared" si="31"/>
        <v>yos16</v>
      </c>
      <c r="G981" s="45" t="s">
        <v>526</v>
      </c>
      <c r="H981" s="50" t="s">
        <v>1692</v>
      </c>
      <c r="I981" s="46">
        <v>12000</v>
      </c>
      <c r="J981" s="45" t="s">
        <v>1693</v>
      </c>
    </row>
    <row r="982" spans="1:10" ht="15" customHeight="1" x14ac:dyDescent="0.25">
      <c r="A982" s="21"/>
      <c r="B982" s="51">
        <v>0.86041666666666661</v>
      </c>
      <c r="C982" s="44">
        <v>43297</v>
      </c>
      <c r="D982" s="44" t="s">
        <v>1443</v>
      </c>
      <c r="E982" s="33">
        <f t="shared" si="30"/>
        <v>16</v>
      </c>
      <c r="F982" s="34" t="str">
        <f t="shared" si="31"/>
        <v>budi16</v>
      </c>
      <c r="G982" s="45" t="s">
        <v>1689</v>
      </c>
      <c r="H982" s="50" t="s">
        <v>1367</v>
      </c>
      <c r="I982" s="46">
        <v>14000</v>
      </c>
      <c r="J982" s="45" t="s">
        <v>36</v>
      </c>
    </row>
    <row r="983" spans="1:10" ht="15" customHeight="1" x14ac:dyDescent="0.25">
      <c r="A983" s="21"/>
      <c r="B983" s="51">
        <v>0.8847222222222223</v>
      </c>
      <c r="C983" s="44">
        <v>43297</v>
      </c>
      <c r="D983" s="44" t="s">
        <v>72</v>
      </c>
      <c r="E983" s="33">
        <f t="shared" si="30"/>
        <v>16</v>
      </c>
      <c r="F983" s="34" t="str">
        <f t="shared" si="31"/>
        <v>binsar16</v>
      </c>
      <c r="G983" s="45" t="s">
        <v>1679</v>
      </c>
      <c r="H983" s="50" t="s">
        <v>163</v>
      </c>
      <c r="I983" s="46">
        <v>13000</v>
      </c>
      <c r="J983" s="45" t="s">
        <v>1680</v>
      </c>
    </row>
    <row r="984" spans="1:10" ht="15" customHeight="1" x14ac:dyDescent="0.25">
      <c r="A984" s="21"/>
      <c r="B984" s="51">
        <v>0.30763888888888891</v>
      </c>
      <c r="C984" s="44">
        <v>43298</v>
      </c>
      <c r="D984" s="44" t="s">
        <v>1060</v>
      </c>
      <c r="E984" s="33">
        <f t="shared" si="30"/>
        <v>17</v>
      </c>
      <c r="F984" s="34" t="str">
        <f t="shared" si="31"/>
        <v>jont17</v>
      </c>
      <c r="G984" s="45" t="s">
        <v>1767</v>
      </c>
      <c r="H984" s="50" t="s">
        <v>1768</v>
      </c>
      <c r="I984" s="46">
        <v>25000</v>
      </c>
      <c r="J984" s="45" t="s">
        <v>1769</v>
      </c>
    </row>
    <row r="985" spans="1:10" ht="15" customHeight="1" x14ac:dyDescent="0.25">
      <c r="A985" s="21"/>
      <c r="B985" s="51">
        <v>0.31597222222222221</v>
      </c>
      <c r="C985" s="44">
        <v>43298</v>
      </c>
      <c r="D985" s="44" t="s">
        <v>56</v>
      </c>
      <c r="E985" s="33">
        <f t="shared" si="30"/>
        <v>17</v>
      </c>
      <c r="F985" s="34" t="str">
        <f t="shared" si="31"/>
        <v>jas17</v>
      </c>
      <c r="G985" s="45" t="s">
        <v>112</v>
      </c>
      <c r="H985" s="50" t="s">
        <v>1763</v>
      </c>
      <c r="I985" s="46">
        <v>14000</v>
      </c>
      <c r="J985" s="45" t="s">
        <v>1764</v>
      </c>
    </row>
    <row r="986" spans="1:10" ht="15" customHeight="1" x14ac:dyDescent="0.25">
      <c r="A986" s="21"/>
      <c r="B986" s="51">
        <v>0.31736111111111115</v>
      </c>
      <c r="C986" s="44">
        <v>43298</v>
      </c>
      <c r="D986" s="44" t="s">
        <v>50</v>
      </c>
      <c r="E986" s="33">
        <f>DAY(C986)</f>
        <v>17</v>
      </c>
      <c r="F986" s="34" t="str">
        <f>D986&amp;E986</f>
        <v>sh17</v>
      </c>
      <c r="G986" s="45" t="s">
        <v>1237</v>
      </c>
      <c r="H986" s="50" t="s">
        <v>1765</v>
      </c>
      <c r="I986" s="46">
        <v>9000</v>
      </c>
      <c r="J986" s="45" t="s">
        <v>1766</v>
      </c>
    </row>
    <row r="987" spans="1:10" ht="15" customHeight="1" x14ac:dyDescent="0.25">
      <c r="A987" s="21"/>
      <c r="B987" s="51">
        <v>0.33333333333333331</v>
      </c>
      <c r="C987" s="44">
        <v>43298</v>
      </c>
      <c r="D987" s="44" t="s">
        <v>50</v>
      </c>
      <c r="E987" s="33">
        <f>DAY(C987)</f>
        <v>17</v>
      </c>
      <c r="F987" s="34" t="str">
        <f>D987&amp;E987</f>
        <v>sh17</v>
      </c>
      <c r="G987" s="45" t="s">
        <v>622</v>
      </c>
      <c r="H987" s="50" t="s">
        <v>1771</v>
      </c>
      <c r="I987" s="46">
        <v>9000</v>
      </c>
      <c r="J987" s="45" t="s">
        <v>1772</v>
      </c>
    </row>
    <row r="988" spans="1:10" ht="15" customHeight="1" x14ac:dyDescent="0.25">
      <c r="A988" s="21"/>
      <c r="B988" s="51">
        <v>0.34513888888888888</v>
      </c>
      <c r="C988" s="44">
        <v>43298</v>
      </c>
      <c r="D988" s="44" t="s">
        <v>51</v>
      </c>
      <c r="E988" s="33">
        <f t="shared" ref="E988:E1003" si="32">DAY(C988)</f>
        <v>17</v>
      </c>
      <c r="F988" s="34" t="str">
        <f t="shared" ref="F988:F1003" si="33">D988&amp;E988</f>
        <v>kw17</v>
      </c>
      <c r="G988" s="45" t="s">
        <v>277</v>
      </c>
      <c r="H988" s="50" t="s">
        <v>250</v>
      </c>
      <c r="I988" s="46">
        <v>16000</v>
      </c>
      <c r="J988" s="45" t="s">
        <v>1774</v>
      </c>
    </row>
    <row r="989" spans="1:10" ht="15" customHeight="1" x14ac:dyDescent="0.25">
      <c r="A989" s="21"/>
      <c r="B989" s="51">
        <v>0.3527777777777778</v>
      </c>
      <c r="C989" s="44">
        <v>43298</v>
      </c>
      <c r="D989" s="44" t="s">
        <v>1060</v>
      </c>
      <c r="E989" s="33">
        <f t="shared" si="32"/>
        <v>17</v>
      </c>
      <c r="F989" s="34" t="str">
        <f t="shared" si="33"/>
        <v>jont17</v>
      </c>
      <c r="G989" s="45" t="s">
        <v>1778</v>
      </c>
      <c r="H989" s="50" t="s">
        <v>1780</v>
      </c>
      <c r="I989" s="46">
        <v>17000</v>
      </c>
      <c r="J989" s="45" t="s">
        <v>1779</v>
      </c>
    </row>
    <row r="990" spans="1:10" ht="15" customHeight="1" x14ac:dyDescent="0.25">
      <c r="A990" s="21"/>
      <c r="B990" s="51">
        <v>0.35625000000000001</v>
      </c>
      <c r="C990" s="44">
        <v>43298</v>
      </c>
      <c r="D990" s="44" t="s">
        <v>53</v>
      </c>
      <c r="E990" s="33">
        <f t="shared" si="32"/>
        <v>17</v>
      </c>
      <c r="F990" s="34" t="str">
        <f t="shared" si="33"/>
        <v>js17</v>
      </c>
      <c r="G990" s="45" t="s">
        <v>1633</v>
      </c>
      <c r="H990" s="50" t="s">
        <v>1781</v>
      </c>
      <c r="I990" s="46">
        <v>13000</v>
      </c>
      <c r="J990" s="45" t="s">
        <v>1782</v>
      </c>
    </row>
    <row r="991" spans="1:10" ht="15" customHeight="1" x14ac:dyDescent="0.25">
      <c r="A991" s="21"/>
      <c r="B991" s="51">
        <v>0.36041666666666666</v>
      </c>
      <c r="C991" s="44">
        <v>43298</v>
      </c>
      <c r="D991" s="44" t="s">
        <v>50</v>
      </c>
      <c r="E991" s="33">
        <f t="shared" si="32"/>
        <v>17</v>
      </c>
      <c r="F991" s="34" t="str">
        <f t="shared" si="33"/>
        <v>sh17</v>
      </c>
      <c r="G991" s="45" t="s">
        <v>40</v>
      </c>
      <c r="H991" s="50" t="s">
        <v>1716</v>
      </c>
      <c r="I991" s="46">
        <v>12000</v>
      </c>
      <c r="J991" s="45" t="s">
        <v>710</v>
      </c>
    </row>
    <row r="992" spans="1:10" ht="15" customHeight="1" x14ac:dyDescent="0.25">
      <c r="A992" s="21"/>
      <c r="B992" s="51">
        <v>0.375</v>
      </c>
      <c r="C992" s="44">
        <v>43298</v>
      </c>
      <c r="D992" s="44" t="s">
        <v>547</v>
      </c>
      <c r="E992" s="33">
        <f t="shared" si="32"/>
        <v>17</v>
      </c>
      <c r="F992" s="34" t="str">
        <f t="shared" si="33"/>
        <v>boy17</v>
      </c>
      <c r="G992" s="45" t="s">
        <v>1249</v>
      </c>
      <c r="H992" s="50" t="s">
        <v>336</v>
      </c>
      <c r="I992" s="46">
        <v>12000</v>
      </c>
      <c r="J992" s="45" t="s">
        <v>1783</v>
      </c>
    </row>
    <row r="993" spans="1:10" ht="15" customHeight="1" x14ac:dyDescent="0.25">
      <c r="A993" s="21"/>
      <c r="B993" s="51">
        <v>0.38819444444444445</v>
      </c>
      <c r="C993" s="44">
        <v>43298</v>
      </c>
      <c r="D993" s="44" t="s">
        <v>53</v>
      </c>
      <c r="E993" s="33">
        <f t="shared" si="32"/>
        <v>17</v>
      </c>
      <c r="F993" s="34" t="str">
        <f t="shared" si="33"/>
        <v>js17</v>
      </c>
      <c r="G993" s="45" t="s">
        <v>969</v>
      </c>
      <c r="H993" s="50" t="s">
        <v>1432</v>
      </c>
      <c r="I993" s="46">
        <v>15000</v>
      </c>
      <c r="J993" s="45" t="s">
        <v>36</v>
      </c>
    </row>
    <row r="994" spans="1:10" ht="15" customHeight="1" x14ac:dyDescent="0.25">
      <c r="A994" s="21"/>
      <c r="B994" s="51">
        <v>0.3923611111111111</v>
      </c>
      <c r="C994" s="44">
        <v>43298</v>
      </c>
      <c r="D994" s="44" t="s">
        <v>1060</v>
      </c>
      <c r="E994" s="33">
        <f t="shared" si="32"/>
        <v>17</v>
      </c>
      <c r="F994" s="34" t="str">
        <f t="shared" si="33"/>
        <v>jont17</v>
      </c>
      <c r="G994" s="45" t="s">
        <v>457</v>
      </c>
      <c r="H994" s="50" t="s">
        <v>1784</v>
      </c>
      <c r="I994" s="46">
        <v>15000</v>
      </c>
      <c r="J994" s="45" t="s">
        <v>1785</v>
      </c>
    </row>
    <row r="995" spans="1:10" ht="15" customHeight="1" x14ac:dyDescent="0.25">
      <c r="A995" s="21"/>
      <c r="B995" s="51">
        <v>0.39444444444444443</v>
      </c>
      <c r="C995" s="44">
        <v>43298</v>
      </c>
      <c r="D995" s="44" t="s">
        <v>51</v>
      </c>
      <c r="E995" s="33">
        <f t="shared" ref="E995:E1001" si="34">DAY(C995)</f>
        <v>17</v>
      </c>
      <c r="F995" s="34" t="str">
        <f t="shared" ref="F995:F1001" si="35">D995&amp;E995</f>
        <v>kw17</v>
      </c>
      <c r="G995" s="45" t="s">
        <v>752</v>
      </c>
      <c r="H995" s="50" t="s">
        <v>1911</v>
      </c>
      <c r="I995" s="46">
        <v>9000</v>
      </c>
      <c r="J995" s="45" t="s">
        <v>1912</v>
      </c>
    </row>
    <row r="996" spans="1:10" ht="15" customHeight="1" x14ac:dyDescent="0.25">
      <c r="A996" s="21"/>
      <c r="B996" s="51">
        <v>0.43124999999999997</v>
      </c>
      <c r="C996" s="44">
        <v>43298</v>
      </c>
      <c r="D996" s="44" t="s">
        <v>72</v>
      </c>
      <c r="E996" s="33">
        <f t="shared" si="34"/>
        <v>17</v>
      </c>
      <c r="F996" s="34" t="str">
        <f t="shared" si="35"/>
        <v>binsar17</v>
      </c>
      <c r="G996" s="45" t="s">
        <v>1797</v>
      </c>
      <c r="H996" s="50" t="s">
        <v>1798</v>
      </c>
      <c r="I996" s="46">
        <v>12000</v>
      </c>
      <c r="J996" s="45" t="s">
        <v>1799</v>
      </c>
    </row>
    <row r="997" spans="1:10" ht="15" customHeight="1" x14ac:dyDescent="0.25">
      <c r="A997" s="21"/>
      <c r="B997" s="51">
        <v>0.44375000000000003</v>
      </c>
      <c r="C997" s="44">
        <v>43298</v>
      </c>
      <c r="D997" s="44" t="s">
        <v>1060</v>
      </c>
      <c r="E997" s="33">
        <f t="shared" si="34"/>
        <v>17</v>
      </c>
      <c r="F997" s="34" t="str">
        <f t="shared" si="35"/>
        <v>jont17</v>
      </c>
      <c r="G997" s="45" t="s">
        <v>115</v>
      </c>
      <c r="H997" s="50" t="s">
        <v>164</v>
      </c>
      <c r="I997" s="46">
        <v>12000</v>
      </c>
      <c r="J997" s="45" t="s">
        <v>36</v>
      </c>
    </row>
    <row r="998" spans="1:10" ht="15" customHeight="1" x14ac:dyDescent="0.25">
      <c r="A998" s="21"/>
      <c r="B998" s="51">
        <v>0.45069444444444445</v>
      </c>
      <c r="C998" s="44">
        <v>43298</v>
      </c>
      <c r="D998" s="44" t="s">
        <v>547</v>
      </c>
      <c r="E998" s="33">
        <f t="shared" si="34"/>
        <v>17</v>
      </c>
      <c r="F998" s="34" t="str">
        <f t="shared" si="35"/>
        <v>boy17</v>
      </c>
      <c r="G998" s="45" t="s">
        <v>277</v>
      </c>
      <c r="H998" s="50" t="s">
        <v>117</v>
      </c>
      <c r="I998" s="46">
        <v>18000</v>
      </c>
      <c r="J998" s="45" t="s">
        <v>117</v>
      </c>
    </row>
    <row r="999" spans="1:10" ht="15" customHeight="1" x14ac:dyDescent="0.25">
      <c r="A999" s="21"/>
      <c r="B999" s="51">
        <v>0.45277777777777778</v>
      </c>
      <c r="C999" s="44">
        <v>43298</v>
      </c>
      <c r="D999" s="44" t="s">
        <v>49</v>
      </c>
      <c r="E999" s="33">
        <f t="shared" si="34"/>
        <v>17</v>
      </c>
      <c r="F999" s="34" t="str">
        <f t="shared" si="35"/>
        <v>mg17</v>
      </c>
      <c r="G999" s="45" t="s">
        <v>504</v>
      </c>
      <c r="H999" s="50" t="s">
        <v>1839</v>
      </c>
      <c r="I999" s="46">
        <v>13000</v>
      </c>
      <c r="J999" s="45" t="s">
        <v>1910</v>
      </c>
    </row>
    <row r="1000" spans="1:10" ht="15" customHeight="1" x14ac:dyDescent="0.25">
      <c r="A1000" s="21"/>
      <c r="B1000" s="51">
        <v>0.45347222222222222</v>
      </c>
      <c r="C1000" s="44">
        <v>43298</v>
      </c>
      <c r="D1000" s="44" t="s">
        <v>51</v>
      </c>
      <c r="E1000" s="33">
        <f t="shared" si="34"/>
        <v>17</v>
      </c>
      <c r="F1000" s="34" t="str">
        <f t="shared" si="35"/>
        <v>kw17</v>
      </c>
      <c r="G1000" s="45" t="s">
        <v>725</v>
      </c>
      <c r="H1000" s="50" t="s">
        <v>159</v>
      </c>
      <c r="I1000" s="46">
        <v>10000</v>
      </c>
      <c r="J1000" s="45" t="s">
        <v>159</v>
      </c>
    </row>
    <row r="1001" spans="1:10" ht="15" customHeight="1" x14ac:dyDescent="0.25">
      <c r="A1001" s="21"/>
      <c r="B1001" s="51">
        <v>0.46875</v>
      </c>
      <c r="C1001" s="44">
        <v>43298</v>
      </c>
      <c r="D1001" s="44" t="s">
        <v>50</v>
      </c>
      <c r="E1001" s="33">
        <f t="shared" si="34"/>
        <v>17</v>
      </c>
      <c r="F1001" s="34" t="str">
        <f t="shared" si="35"/>
        <v>sh17</v>
      </c>
      <c r="G1001" s="45" t="s">
        <v>1828</v>
      </c>
      <c r="H1001" s="50" t="s">
        <v>739</v>
      </c>
      <c r="I1001" s="46">
        <v>13000</v>
      </c>
      <c r="J1001" s="45" t="s">
        <v>1829</v>
      </c>
    </row>
    <row r="1002" spans="1:10" ht="15" customHeight="1" x14ac:dyDescent="0.25">
      <c r="A1002" s="21"/>
      <c r="B1002" s="51">
        <v>0.5131944444444444</v>
      </c>
      <c r="C1002" s="44">
        <v>43298</v>
      </c>
      <c r="D1002" s="44" t="s">
        <v>292</v>
      </c>
      <c r="E1002" s="33">
        <f t="shared" si="32"/>
        <v>17</v>
      </c>
      <c r="F1002" s="34" t="str">
        <f t="shared" si="33"/>
        <v>yos17</v>
      </c>
      <c r="G1002" s="45" t="s">
        <v>1321</v>
      </c>
      <c r="H1002" s="50" t="s">
        <v>82</v>
      </c>
      <c r="I1002" s="46">
        <v>13000</v>
      </c>
      <c r="J1002" s="45" t="s">
        <v>1786</v>
      </c>
    </row>
    <row r="1003" spans="1:10" ht="15" customHeight="1" x14ac:dyDescent="0.25">
      <c r="A1003" s="21"/>
      <c r="B1003" s="51">
        <v>0.51458333333333328</v>
      </c>
      <c r="C1003" s="44">
        <v>43298</v>
      </c>
      <c r="D1003" s="44" t="s">
        <v>1121</v>
      </c>
      <c r="E1003" s="33">
        <f t="shared" si="32"/>
        <v>17</v>
      </c>
      <c r="F1003" s="34" t="str">
        <f t="shared" si="33"/>
        <v>sam17</v>
      </c>
      <c r="G1003" s="45" t="s">
        <v>1787</v>
      </c>
      <c r="H1003" s="50" t="s">
        <v>1091</v>
      </c>
      <c r="I1003" s="46">
        <v>14000</v>
      </c>
      <c r="J1003" s="45" t="s">
        <v>1788</v>
      </c>
    </row>
    <row r="1004" spans="1:10" ht="15" customHeight="1" x14ac:dyDescent="0.25">
      <c r="A1004" s="21"/>
      <c r="B1004" s="51">
        <v>0.52152777777777781</v>
      </c>
      <c r="C1004" s="44">
        <v>43298</v>
      </c>
      <c r="D1004" s="44" t="s">
        <v>53</v>
      </c>
      <c r="E1004" s="33">
        <f t="shared" ref="E1004:E1009" si="36">DAY(C1004)</f>
        <v>17</v>
      </c>
      <c r="F1004" s="34" t="str">
        <f t="shared" ref="F1004:F1009" si="37">D1004&amp;E1004</f>
        <v>js17</v>
      </c>
      <c r="G1004" s="45" t="s">
        <v>1789</v>
      </c>
      <c r="H1004" s="50" t="s">
        <v>509</v>
      </c>
      <c r="I1004" s="46">
        <v>9000</v>
      </c>
      <c r="J1004" s="45" t="s">
        <v>1790</v>
      </c>
    </row>
    <row r="1005" spans="1:10" ht="15" customHeight="1" x14ac:dyDescent="0.25">
      <c r="A1005" s="21"/>
      <c r="B1005" s="51">
        <v>0.5229166666666667</v>
      </c>
      <c r="C1005" s="44">
        <v>43298</v>
      </c>
      <c r="D1005" s="44" t="s">
        <v>1443</v>
      </c>
      <c r="E1005" s="33">
        <f t="shared" si="36"/>
        <v>17</v>
      </c>
      <c r="F1005" s="34" t="str">
        <f t="shared" si="37"/>
        <v>budi17</v>
      </c>
      <c r="G1005" s="45" t="s">
        <v>1791</v>
      </c>
      <c r="H1005" s="50" t="s">
        <v>1792</v>
      </c>
      <c r="I1005" s="46">
        <v>10000</v>
      </c>
      <c r="J1005" s="45" t="s">
        <v>1793</v>
      </c>
    </row>
    <row r="1006" spans="1:10" ht="15" customHeight="1" x14ac:dyDescent="0.25">
      <c r="A1006" s="21"/>
      <c r="B1006" s="51">
        <v>0.52638888888888891</v>
      </c>
      <c r="C1006" s="44">
        <v>43298</v>
      </c>
      <c r="D1006" s="44" t="s">
        <v>926</v>
      </c>
      <c r="E1006" s="33">
        <f t="shared" si="36"/>
        <v>17</v>
      </c>
      <c r="F1006" s="34" t="str">
        <f t="shared" si="37"/>
        <v>mon17</v>
      </c>
      <c r="G1006" s="45" t="s">
        <v>1794</v>
      </c>
      <c r="H1006" s="50" t="s">
        <v>706</v>
      </c>
      <c r="I1006" s="46">
        <v>11000</v>
      </c>
      <c r="J1006" s="45" t="s">
        <v>1795</v>
      </c>
    </row>
    <row r="1007" spans="1:10" ht="15" customHeight="1" x14ac:dyDescent="0.25">
      <c r="A1007" s="21"/>
      <c r="B1007" s="51">
        <v>0.52708333333333335</v>
      </c>
      <c r="C1007" s="44">
        <v>43298</v>
      </c>
      <c r="D1007" s="44" t="s">
        <v>72</v>
      </c>
      <c r="E1007" s="33">
        <f t="shared" si="36"/>
        <v>17</v>
      </c>
      <c r="F1007" s="34" t="str">
        <f t="shared" si="37"/>
        <v>binsar17</v>
      </c>
      <c r="G1007" s="45" t="s">
        <v>210</v>
      </c>
      <c r="H1007" s="50" t="s">
        <v>172</v>
      </c>
      <c r="I1007" s="46">
        <v>10000</v>
      </c>
      <c r="J1007" s="45" t="s">
        <v>1796</v>
      </c>
    </row>
    <row r="1008" spans="1:10" ht="15" customHeight="1" x14ac:dyDescent="0.25">
      <c r="A1008" s="21"/>
      <c r="B1008" s="51">
        <v>0.52916666666666667</v>
      </c>
      <c r="C1008" s="44">
        <v>43298</v>
      </c>
      <c r="D1008" s="44" t="s">
        <v>72</v>
      </c>
      <c r="E1008" s="33">
        <f t="shared" si="36"/>
        <v>17</v>
      </c>
      <c r="F1008" s="34" t="str">
        <f t="shared" si="37"/>
        <v>binsar17</v>
      </c>
      <c r="G1008" s="45" t="s">
        <v>1249</v>
      </c>
      <c r="H1008" s="50" t="s">
        <v>391</v>
      </c>
      <c r="I1008" s="46">
        <v>13000</v>
      </c>
      <c r="J1008" s="45" t="s">
        <v>1802</v>
      </c>
    </row>
    <row r="1009" spans="1:10" ht="15" customHeight="1" x14ac:dyDescent="0.25">
      <c r="A1009" s="21"/>
      <c r="B1009" s="51">
        <v>0.54305555555555551</v>
      </c>
      <c r="C1009" s="44">
        <v>43298</v>
      </c>
      <c r="D1009" s="44" t="s">
        <v>50</v>
      </c>
      <c r="E1009" s="33">
        <f t="shared" si="36"/>
        <v>17</v>
      </c>
      <c r="F1009" s="34" t="str">
        <f t="shared" si="37"/>
        <v>sh17</v>
      </c>
      <c r="G1009" s="45" t="s">
        <v>12</v>
      </c>
      <c r="H1009" s="50" t="s">
        <v>426</v>
      </c>
      <c r="I1009" s="46">
        <v>10000</v>
      </c>
      <c r="J1009" s="45" t="s">
        <v>36</v>
      </c>
    </row>
    <row r="1010" spans="1:10" ht="15" customHeight="1" x14ac:dyDescent="0.25">
      <c r="A1010" s="21"/>
      <c r="B1010" s="51">
        <v>0.54375000000000007</v>
      </c>
      <c r="C1010" s="44">
        <v>43298</v>
      </c>
      <c r="D1010" s="44" t="s">
        <v>50</v>
      </c>
      <c r="E1010" s="33">
        <f t="shared" ref="E1010:E1015" si="38">DAY(C1010)</f>
        <v>17</v>
      </c>
      <c r="F1010" s="34" t="str">
        <f t="shared" ref="F1010:F1015" si="39">D1010&amp;E1010</f>
        <v>sh17</v>
      </c>
      <c r="G1010" s="45" t="s">
        <v>1731</v>
      </c>
      <c r="H1010" s="50" t="s">
        <v>490</v>
      </c>
      <c r="I1010" s="46">
        <v>11000</v>
      </c>
      <c r="J1010" s="45" t="s">
        <v>1803</v>
      </c>
    </row>
    <row r="1011" spans="1:10" ht="15" customHeight="1" x14ac:dyDescent="0.25">
      <c r="A1011" s="21"/>
      <c r="B1011" s="51">
        <v>0.5493055555555556</v>
      </c>
      <c r="C1011" s="44">
        <v>43298</v>
      </c>
      <c r="D1011" s="44" t="s">
        <v>547</v>
      </c>
      <c r="E1011" s="33">
        <f t="shared" si="38"/>
        <v>17</v>
      </c>
      <c r="F1011" s="34" t="str">
        <f t="shared" si="39"/>
        <v>boy17</v>
      </c>
      <c r="G1011" s="45" t="s">
        <v>126</v>
      </c>
      <c r="H1011" s="50" t="s">
        <v>1405</v>
      </c>
      <c r="I1011" s="46">
        <v>12000</v>
      </c>
      <c r="J1011" s="45" t="s">
        <v>1804</v>
      </c>
    </row>
    <row r="1012" spans="1:10" ht="15" customHeight="1" x14ac:dyDescent="0.25">
      <c r="A1012" s="21"/>
      <c r="B1012" s="51">
        <v>0.56111111111111112</v>
      </c>
      <c r="C1012" s="44">
        <v>43298</v>
      </c>
      <c r="D1012" s="44" t="s">
        <v>292</v>
      </c>
      <c r="E1012" s="33">
        <f>DAY(C1012)</f>
        <v>17</v>
      </c>
      <c r="F1012" s="34" t="str">
        <f>D1012&amp;E1012</f>
        <v>yos17</v>
      </c>
      <c r="G1012" s="45" t="s">
        <v>763</v>
      </c>
      <c r="H1012" s="50" t="s">
        <v>35</v>
      </c>
      <c r="I1012" s="46">
        <v>11000</v>
      </c>
      <c r="J1012" s="45" t="s">
        <v>1823</v>
      </c>
    </row>
    <row r="1013" spans="1:10" ht="15" customHeight="1" x14ac:dyDescent="0.25">
      <c r="A1013" s="21"/>
      <c r="B1013" s="51">
        <v>0.57222222222222219</v>
      </c>
      <c r="C1013" s="44">
        <v>43298</v>
      </c>
      <c r="D1013" s="44" t="s">
        <v>547</v>
      </c>
      <c r="E1013" s="33">
        <f>DAY(C1013)</f>
        <v>17</v>
      </c>
      <c r="F1013" s="34" t="str">
        <f>D1013&amp;E1013</f>
        <v>boy17</v>
      </c>
      <c r="G1013" s="45" t="s">
        <v>152</v>
      </c>
      <c r="H1013" s="50" t="s">
        <v>1913</v>
      </c>
      <c r="I1013" s="46">
        <v>12000</v>
      </c>
      <c r="J1013" s="45" t="s">
        <v>36</v>
      </c>
    </row>
    <row r="1014" spans="1:10" ht="15" customHeight="1" x14ac:dyDescent="0.25">
      <c r="A1014" s="21"/>
      <c r="B1014" s="51">
        <v>0.58750000000000002</v>
      </c>
      <c r="C1014" s="44">
        <v>43298</v>
      </c>
      <c r="D1014" s="44" t="s">
        <v>1231</v>
      </c>
      <c r="E1014" s="33">
        <f>DAY(C1014)</f>
        <v>17</v>
      </c>
      <c r="F1014" s="34" t="str">
        <f>D1014&amp;E1014</f>
        <v>mika17</v>
      </c>
      <c r="G1014" s="45" t="s">
        <v>1870</v>
      </c>
      <c r="H1014" s="50" t="s">
        <v>1248</v>
      </c>
      <c r="I1014" s="46">
        <v>12000</v>
      </c>
      <c r="J1014" s="45" t="s">
        <v>1871</v>
      </c>
    </row>
    <row r="1015" spans="1:10" ht="15" customHeight="1" x14ac:dyDescent="0.25">
      <c r="A1015" s="21"/>
      <c r="B1015" s="51">
        <v>0.58888888888888891</v>
      </c>
      <c r="C1015" s="44">
        <v>43298</v>
      </c>
      <c r="D1015" s="44" t="s">
        <v>72</v>
      </c>
      <c r="E1015" s="33">
        <f t="shared" si="38"/>
        <v>17</v>
      </c>
      <c r="F1015" s="34" t="str">
        <f t="shared" si="39"/>
        <v>binsar17</v>
      </c>
      <c r="G1015" s="45" t="s">
        <v>1819</v>
      </c>
      <c r="H1015" s="50" t="s">
        <v>1454</v>
      </c>
      <c r="I1015" s="46">
        <v>17000</v>
      </c>
      <c r="J1015" s="45" t="s">
        <v>36</v>
      </c>
    </row>
    <row r="1016" spans="1:10" ht="15" customHeight="1" x14ac:dyDescent="0.25">
      <c r="A1016" s="21"/>
      <c r="B1016" s="51">
        <v>0.59027777777777779</v>
      </c>
      <c r="C1016" s="44">
        <v>43298</v>
      </c>
      <c r="D1016" s="44" t="s">
        <v>1443</v>
      </c>
      <c r="E1016" s="33">
        <f>DAY(C1016)</f>
        <v>17</v>
      </c>
      <c r="F1016" s="34" t="str">
        <f>D1016&amp;E1016</f>
        <v>budi17</v>
      </c>
      <c r="G1016" s="45" t="s">
        <v>725</v>
      </c>
      <c r="H1016" s="50" t="s">
        <v>1825</v>
      </c>
      <c r="I1016" s="46">
        <v>18000</v>
      </c>
      <c r="J1016" s="45" t="s">
        <v>36</v>
      </c>
    </row>
    <row r="1017" spans="1:10" ht="15" customHeight="1" x14ac:dyDescent="0.25">
      <c r="A1017" s="21"/>
      <c r="B1017" s="51">
        <v>0.63194444444444442</v>
      </c>
      <c r="C1017" s="44">
        <v>43298</v>
      </c>
      <c r="D1017" s="44" t="s">
        <v>1231</v>
      </c>
      <c r="E1017" s="33">
        <f t="shared" ref="E1017:E1032" si="40">DAY(C1017)</f>
        <v>17</v>
      </c>
      <c r="F1017" s="34" t="str">
        <f t="shared" ref="F1017:F1032" si="41">D1017&amp;E1017</f>
        <v>mika17</v>
      </c>
      <c r="G1017" s="45" t="s">
        <v>57</v>
      </c>
      <c r="H1017" s="50" t="s">
        <v>1356</v>
      </c>
      <c r="I1017" s="46">
        <v>17000</v>
      </c>
      <c r="J1017" s="45" t="s">
        <v>117</v>
      </c>
    </row>
    <row r="1018" spans="1:10" ht="15" customHeight="1" x14ac:dyDescent="0.25">
      <c r="A1018" s="21"/>
      <c r="B1018" s="51">
        <v>0.63263888888888886</v>
      </c>
      <c r="C1018" s="44">
        <v>43298</v>
      </c>
      <c r="D1018" s="44" t="s">
        <v>1060</v>
      </c>
      <c r="E1018" s="33">
        <f t="shared" si="40"/>
        <v>17</v>
      </c>
      <c r="F1018" s="34" t="str">
        <f t="shared" si="41"/>
        <v>jont17</v>
      </c>
      <c r="G1018" s="45" t="s">
        <v>1806</v>
      </c>
      <c r="H1018" s="50" t="s">
        <v>172</v>
      </c>
      <c r="I1018" s="46">
        <v>14000</v>
      </c>
      <c r="J1018" s="45" t="s">
        <v>36</v>
      </c>
    </row>
    <row r="1019" spans="1:10" ht="15" customHeight="1" x14ac:dyDescent="0.25">
      <c r="A1019" s="21"/>
      <c r="B1019" s="51">
        <v>0.66388888888888886</v>
      </c>
      <c r="C1019" s="44">
        <v>43298</v>
      </c>
      <c r="D1019" s="44" t="s">
        <v>72</v>
      </c>
      <c r="E1019" s="33">
        <f t="shared" si="40"/>
        <v>17</v>
      </c>
      <c r="F1019" s="34" t="str">
        <f t="shared" si="41"/>
        <v>binsar17</v>
      </c>
      <c r="G1019" s="45" t="s">
        <v>1807</v>
      </c>
      <c r="H1019" s="50" t="s">
        <v>1808</v>
      </c>
      <c r="I1019" s="46">
        <v>9000</v>
      </c>
      <c r="J1019" s="45" t="s">
        <v>1809</v>
      </c>
    </row>
    <row r="1020" spans="1:10" ht="15" customHeight="1" x14ac:dyDescent="0.25">
      <c r="A1020" s="21"/>
      <c r="B1020" s="51">
        <v>0.69027777777777777</v>
      </c>
      <c r="C1020" s="44">
        <v>43298</v>
      </c>
      <c r="D1020" s="44" t="s">
        <v>72</v>
      </c>
      <c r="E1020" s="33">
        <f t="shared" si="40"/>
        <v>17</v>
      </c>
      <c r="F1020" s="34" t="str">
        <f t="shared" si="41"/>
        <v>binsar17</v>
      </c>
      <c r="G1020" s="45" t="s">
        <v>186</v>
      </c>
      <c r="H1020" s="50" t="s">
        <v>1805</v>
      </c>
      <c r="I1020" s="46">
        <v>10000</v>
      </c>
      <c r="J1020" s="45" t="s">
        <v>1805</v>
      </c>
    </row>
    <row r="1021" spans="1:10" ht="15" customHeight="1" x14ac:dyDescent="0.25">
      <c r="A1021" s="21"/>
      <c r="B1021" s="51">
        <v>0.70694444444444438</v>
      </c>
      <c r="C1021" s="44">
        <v>43298</v>
      </c>
      <c r="D1021" s="44" t="s">
        <v>49</v>
      </c>
      <c r="E1021" s="33">
        <f>DAY(C1021)</f>
        <v>17</v>
      </c>
      <c r="F1021" s="34" t="str">
        <f>D1021&amp;E1021</f>
        <v>mg17</v>
      </c>
      <c r="G1021" s="45" t="s">
        <v>1908</v>
      </c>
      <c r="H1021" s="50" t="s">
        <v>137</v>
      </c>
      <c r="I1021" s="46">
        <v>12000</v>
      </c>
      <c r="J1021" s="45" t="s">
        <v>1909</v>
      </c>
    </row>
    <row r="1022" spans="1:10" ht="15" customHeight="1" x14ac:dyDescent="0.25">
      <c r="A1022" s="21"/>
      <c r="B1022" s="51">
        <v>0.7090277777777777</v>
      </c>
      <c r="C1022" s="44">
        <v>43298</v>
      </c>
      <c r="D1022" s="44" t="s">
        <v>50</v>
      </c>
      <c r="E1022" s="33">
        <f t="shared" si="40"/>
        <v>17</v>
      </c>
      <c r="F1022" s="34" t="str">
        <f t="shared" si="41"/>
        <v>sh17</v>
      </c>
      <c r="G1022" s="45" t="s">
        <v>1830</v>
      </c>
      <c r="H1022" s="50" t="s">
        <v>1831</v>
      </c>
      <c r="I1022" s="46">
        <v>17000</v>
      </c>
      <c r="J1022" s="45" t="s">
        <v>36</v>
      </c>
    </row>
    <row r="1023" spans="1:10" ht="15" customHeight="1" x14ac:dyDescent="0.25">
      <c r="A1023" s="21"/>
      <c r="B1023" s="51">
        <v>0.74444444444444446</v>
      </c>
      <c r="C1023" s="44">
        <v>43298</v>
      </c>
      <c r="D1023" s="44" t="s">
        <v>926</v>
      </c>
      <c r="E1023" s="33">
        <f t="shared" si="40"/>
        <v>17</v>
      </c>
      <c r="F1023" s="34" t="str">
        <f t="shared" si="41"/>
        <v>mon17</v>
      </c>
      <c r="G1023" s="45" t="s">
        <v>1071</v>
      </c>
      <c r="H1023" s="50" t="s">
        <v>1810</v>
      </c>
      <c r="I1023" s="46">
        <v>11000</v>
      </c>
      <c r="J1023" s="45" t="s">
        <v>1811</v>
      </c>
    </row>
    <row r="1024" spans="1:10" ht="15" customHeight="1" x14ac:dyDescent="0.25">
      <c r="A1024" s="21"/>
      <c r="B1024" s="51">
        <v>0.74513888888888891</v>
      </c>
      <c r="C1024" s="44">
        <v>43298</v>
      </c>
      <c r="D1024" s="44" t="s">
        <v>547</v>
      </c>
      <c r="E1024" s="33">
        <f t="shared" si="40"/>
        <v>17</v>
      </c>
      <c r="F1024" s="34" t="str">
        <f t="shared" si="41"/>
        <v>boy17</v>
      </c>
      <c r="G1024" s="45" t="s">
        <v>457</v>
      </c>
      <c r="H1024" s="50" t="s">
        <v>650</v>
      </c>
      <c r="I1024" s="46">
        <v>16000</v>
      </c>
      <c r="J1024" s="45" t="s">
        <v>36</v>
      </c>
    </row>
    <row r="1025" spans="1:10" ht="15" customHeight="1" x14ac:dyDescent="0.25">
      <c r="A1025" s="21"/>
      <c r="B1025" s="51">
        <v>0.75069444444444444</v>
      </c>
      <c r="C1025" s="44">
        <v>43298</v>
      </c>
      <c r="D1025" s="44" t="s">
        <v>60</v>
      </c>
      <c r="E1025" s="33">
        <f t="shared" si="40"/>
        <v>17</v>
      </c>
      <c r="F1025" s="34" t="str">
        <f t="shared" si="41"/>
        <v>her17</v>
      </c>
      <c r="G1025" s="45" t="s">
        <v>1812</v>
      </c>
      <c r="H1025" s="50" t="s">
        <v>1510</v>
      </c>
      <c r="I1025" s="46">
        <v>12000</v>
      </c>
      <c r="J1025" s="45" t="s">
        <v>36</v>
      </c>
    </row>
    <row r="1026" spans="1:10" ht="15" customHeight="1" x14ac:dyDescent="0.25">
      <c r="A1026" s="21"/>
      <c r="B1026" s="51">
        <v>0.75138888888888899</v>
      </c>
      <c r="C1026" s="44">
        <v>43298</v>
      </c>
      <c r="D1026" s="44" t="s">
        <v>49</v>
      </c>
      <c r="E1026" s="33">
        <f t="shared" si="40"/>
        <v>17</v>
      </c>
      <c r="F1026" s="34" t="str">
        <f t="shared" si="41"/>
        <v>mg17</v>
      </c>
      <c r="G1026" s="45" t="s">
        <v>262</v>
      </c>
      <c r="H1026" s="50" t="s">
        <v>1813</v>
      </c>
      <c r="I1026" s="46">
        <v>22000</v>
      </c>
      <c r="J1026" s="45" t="s">
        <v>36</v>
      </c>
    </row>
    <row r="1027" spans="1:10" ht="15" customHeight="1" x14ac:dyDescent="0.25">
      <c r="A1027" s="21"/>
      <c r="B1027" s="51" t="s">
        <v>1814</v>
      </c>
      <c r="C1027" s="44">
        <v>43298</v>
      </c>
      <c r="D1027" s="44" t="s">
        <v>72</v>
      </c>
      <c r="E1027" s="33">
        <f t="shared" si="40"/>
        <v>17</v>
      </c>
      <c r="F1027" s="34" t="str">
        <f t="shared" si="41"/>
        <v>binsar17</v>
      </c>
      <c r="G1027" s="45" t="s">
        <v>764</v>
      </c>
      <c r="H1027" s="50" t="s">
        <v>136</v>
      </c>
      <c r="I1027" s="46">
        <v>9000</v>
      </c>
      <c r="J1027" s="45" t="s">
        <v>36</v>
      </c>
    </row>
    <row r="1028" spans="1:10" ht="15" customHeight="1" x14ac:dyDescent="0.25">
      <c r="A1028" s="21"/>
      <c r="B1028" s="51">
        <v>0.76388888888888884</v>
      </c>
      <c r="C1028" s="44">
        <v>43298</v>
      </c>
      <c r="D1028" s="44" t="s">
        <v>72</v>
      </c>
      <c r="E1028" s="33">
        <f t="shared" si="40"/>
        <v>17</v>
      </c>
      <c r="F1028" s="34" t="str">
        <f t="shared" si="41"/>
        <v>binsar17</v>
      </c>
      <c r="G1028" s="45" t="s">
        <v>337</v>
      </c>
      <c r="H1028" s="50" t="s">
        <v>1820</v>
      </c>
      <c r="I1028" s="46">
        <v>11000</v>
      </c>
      <c r="J1028" s="45" t="s">
        <v>36</v>
      </c>
    </row>
    <row r="1029" spans="1:10" ht="15" customHeight="1" x14ac:dyDescent="0.25">
      <c r="A1029" s="21"/>
      <c r="B1029" s="51">
        <v>0.76874999999999993</v>
      </c>
      <c r="C1029" s="44">
        <v>43298</v>
      </c>
      <c r="D1029" s="44" t="s">
        <v>926</v>
      </c>
      <c r="E1029" s="33">
        <f>DAY(C1029)</f>
        <v>17</v>
      </c>
      <c r="F1029" s="34" t="str">
        <f>D1029&amp;E1029</f>
        <v>mon17</v>
      </c>
      <c r="G1029" s="45" t="s">
        <v>1898</v>
      </c>
      <c r="H1029" s="50" t="s">
        <v>1899</v>
      </c>
      <c r="I1029" s="46">
        <v>13000</v>
      </c>
      <c r="J1029" s="45" t="s">
        <v>36</v>
      </c>
    </row>
    <row r="1030" spans="1:10" ht="15" customHeight="1" x14ac:dyDescent="0.25">
      <c r="A1030" s="21"/>
      <c r="B1030" s="51">
        <v>0.77083333333333337</v>
      </c>
      <c r="C1030" s="44">
        <v>43298</v>
      </c>
      <c r="D1030" s="44" t="s">
        <v>926</v>
      </c>
      <c r="E1030" s="33">
        <f>DAY(C1030)</f>
        <v>17</v>
      </c>
      <c r="F1030" s="34" t="str">
        <f>D1030&amp;E1030</f>
        <v>mon17</v>
      </c>
      <c r="G1030" s="45" t="s">
        <v>416</v>
      </c>
      <c r="H1030" s="50" t="s">
        <v>1900</v>
      </c>
      <c r="I1030" s="46">
        <v>11000</v>
      </c>
      <c r="J1030" s="45" t="s">
        <v>1901</v>
      </c>
    </row>
    <row r="1031" spans="1:10" ht="15" customHeight="1" x14ac:dyDescent="0.25">
      <c r="A1031" s="21"/>
      <c r="B1031" s="51">
        <v>0.77361111111111114</v>
      </c>
      <c r="C1031" s="44">
        <v>43298</v>
      </c>
      <c r="D1031" s="44" t="s">
        <v>50</v>
      </c>
      <c r="E1031" s="33">
        <f t="shared" si="40"/>
        <v>17</v>
      </c>
      <c r="F1031" s="34" t="str">
        <f t="shared" si="41"/>
        <v>sh17</v>
      </c>
      <c r="G1031" s="45" t="s">
        <v>875</v>
      </c>
      <c r="H1031" s="50" t="s">
        <v>465</v>
      </c>
      <c r="I1031" s="46">
        <v>8000</v>
      </c>
      <c r="J1031" s="45" t="s">
        <v>36</v>
      </c>
    </row>
    <row r="1032" spans="1:10" ht="15" customHeight="1" x14ac:dyDescent="0.25">
      <c r="A1032" s="21"/>
      <c r="B1032" s="51">
        <v>0.81388888888888899</v>
      </c>
      <c r="C1032" s="44">
        <v>43298</v>
      </c>
      <c r="D1032" s="44" t="s">
        <v>1060</v>
      </c>
      <c r="E1032" s="33">
        <f t="shared" si="40"/>
        <v>17</v>
      </c>
      <c r="F1032" s="34" t="str">
        <f t="shared" si="41"/>
        <v>jont17</v>
      </c>
      <c r="G1032" s="45" t="s">
        <v>1822</v>
      </c>
      <c r="H1032" s="50" t="s">
        <v>645</v>
      </c>
      <c r="I1032" s="46">
        <v>11000</v>
      </c>
      <c r="J1032" s="45" t="s">
        <v>36</v>
      </c>
    </row>
    <row r="1033" spans="1:10" ht="15" customHeight="1" x14ac:dyDescent="0.25">
      <c r="A1033" s="21"/>
      <c r="B1033" s="51">
        <v>0.84097222222222223</v>
      </c>
      <c r="C1033" s="44">
        <v>43298</v>
      </c>
      <c r="D1033" s="44" t="s">
        <v>1060</v>
      </c>
      <c r="E1033" s="33">
        <f t="shared" ref="E1033:E1038" si="42">DAY(C1033)</f>
        <v>17</v>
      </c>
      <c r="F1033" s="34" t="str">
        <f t="shared" ref="F1033:F1038" si="43">D1033&amp;E1033</f>
        <v>jont17</v>
      </c>
      <c r="G1033" s="45" t="s">
        <v>23</v>
      </c>
      <c r="H1033" s="50" t="s">
        <v>1815</v>
      </c>
      <c r="I1033" s="46">
        <v>14000</v>
      </c>
      <c r="J1033" s="45" t="s">
        <v>1069</v>
      </c>
    </row>
    <row r="1034" spans="1:10" ht="15" customHeight="1" x14ac:dyDescent="0.25">
      <c r="A1034" s="21"/>
      <c r="B1034" s="51">
        <v>0.84791666666666676</v>
      </c>
      <c r="C1034" s="44">
        <v>43298</v>
      </c>
      <c r="D1034" s="44" t="s">
        <v>72</v>
      </c>
      <c r="E1034" s="33">
        <f t="shared" si="42"/>
        <v>17</v>
      </c>
      <c r="F1034" s="34" t="str">
        <f t="shared" si="43"/>
        <v>binsar17</v>
      </c>
      <c r="G1034" s="45" t="s">
        <v>1816</v>
      </c>
      <c r="H1034" s="50" t="s">
        <v>1817</v>
      </c>
      <c r="I1034" s="46">
        <v>12000</v>
      </c>
      <c r="J1034" s="45" t="s">
        <v>1818</v>
      </c>
    </row>
    <row r="1035" spans="1:10" ht="15" customHeight="1" x14ac:dyDescent="0.25">
      <c r="A1035" s="21"/>
      <c r="B1035" s="51">
        <v>0.875</v>
      </c>
      <c r="C1035" s="44">
        <v>43298</v>
      </c>
      <c r="D1035" s="44" t="s">
        <v>292</v>
      </c>
      <c r="E1035" s="33">
        <f t="shared" si="42"/>
        <v>17</v>
      </c>
      <c r="F1035" s="34" t="str">
        <f t="shared" si="43"/>
        <v>yos17</v>
      </c>
      <c r="G1035" s="45" t="s">
        <v>1826</v>
      </c>
      <c r="H1035" s="50" t="s">
        <v>645</v>
      </c>
      <c r="I1035" s="46">
        <v>11000</v>
      </c>
      <c r="J1035" s="45" t="s">
        <v>36</v>
      </c>
    </row>
    <row r="1036" spans="1:10" ht="15" customHeight="1" x14ac:dyDescent="0.25">
      <c r="A1036" s="21"/>
      <c r="B1036" s="51">
        <v>0.88541666666666663</v>
      </c>
      <c r="C1036" s="44">
        <v>43298</v>
      </c>
      <c r="D1036" s="44" t="s">
        <v>72</v>
      </c>
      <c r="E1036" s="33">
        <f t="shared" si="42"/>
        <v>17</v>
      </c>
      <c r="F1036" s="34" t="str">
        <f t="shared" si="43"/>
        <v>binsar17</v>
      </c>
      <c r="G1036" s="45" t="s">
        <v>1827</v>
      </c>
      <c r="H1036" s="50" t="s">
        <v>365</v>
      </c>
      <c r="I1036" s="46">
        <v>10000</v>
      </c>
      <c r="J1036" s="45" t="s">
        <v>36</v>
      </c>
    </row>
    <row r="1037" spans="1:10" ht="15" customHeight="1" x14ac:dyDescent="0.25">
      <c r="A1037" s="21"/>
      <c r="B1037" s="51">
        <v>0.30694444444444441</v>
      </c>
      <c r="C1037" s="44">
        <v>43299</v>
      </c>
      <c r="D1037" s="44" t="s">
        <v>49</v>
      </c>
      <c r="E1037" s="33">
        <f t="shared" si="42"/>
        <v>18</v>
      </c>
      <c r="F1037" s="34" t="str">
        <f t="shared" si="43"/>
        <v>mg18</v>
      </c>
      <c r="G1037" s="45" t="s">
        <v>1832</v>
      </c>
      <c r="H1037" s="50" t="s">
        <v>1833</v>
      </c>
      <c r="I1037" s="46">
        <v>10000</v>
      </c>
      <c r="J1037" s="45" t="s">
        <v>36</v>
      </c>
    </row>
    <row r="1038" spans="1:10" ht="15" customHeight="1" x14ac:dyDescent="0.25">
      <c r="A1038" s="21"/>
      <c r="B1038" s="51">
        <v>0.33124999999999999</v>
      </c>
      <c r="C1038" s="44">
        <v>43299</v>
      </c>
      <c r="D1038" s="44" t="s">
        <v>1060</v>
      </c>
      <c r="E1038" s="33">
        <f t="shared" si="42"/>
        <v>18</v>
      </c>
      <c r="F1038" s="34" t="str">
        <f t="shared" si="43"/>
        <v>jont18</v>
      </c>
      <c r="G1038" s="45" t="s">
        <v>1835</v>
      </c>
      <c r="H1038" s="50" t="s">
        <v>1836</v>
      </c>
      <c r="I1038" s="46">
        <v>9000</v>
      </c>
      <c r="J1038" s="45" t="s">
        <v>36</v>
      </c>
    </row>
    <row r="1039" spans="1:10" ht="15" customHeight="1" x14ac:dyDescent="0.25">
      <c r="A1039" s="21"/>
      <c r="B1039" s="51">
        <v>0.33611111111111108</v>
      </c>
      <c r="C1039" s="44">
        <v>43299</v>
      </c>
      <c r="D1039" s="44" t="s">
        <v>49</v>
      </c>
      <c r="E1039" s="33">
        <f t="shared" ref="E1039:E1050" si="44">DAY(C1039)</f>
        <v>18</v>
      </c>
      <c r="F1039" s="34" t="str">
        <f t="shared" ref="F1039:F1050" si="45">D1039&amp;E1039</f>
        <v>mg18</v>
      </c>
      <c r="G1039" s="45" t="s">
        <v>540</v>
      </c>
      <c r="H1039" s="50" t="s">
        <v>1834</v>
      </c>
      <c r="I1039" s="46">
        <v>14000</v>
      </c>
      <c r="J1039" s="45" t="s">
        <v>36</v>
      </c>
    </row>
    <row r="1040" spans="1:10" ht="15" customHeight="1" x14ac:dyDescent="0.25">
      <c r="A1040" s="21"/>
      <c r="B1040" s="51">
        <v>0.34097222222222223</v>
      </c>
      <c r="C1040" s="44">
        <v>43299</v>
      </c>
      <c r="D1040" s="44" t="s">
        <v>1060</v>
      </c>
      <c r="E1040" s="33">
        <f>DAY(C1040)</f>
        <v>18</v>
      </c>
      <c r="F1040" s="34" t="str">
        <f>D1040&amp;E1040</f>
        <v>jont18</v>
      </c>
      <c r="G1040" s="45" t="s">
        <v>1237</v>
      </c>
      <c r="H1040" s="50" t="s">
        <v>178</v>
      </c>
      <c r="I1040" s="46">
        <v>9000</v>
      </c>
      <c r="J1040" s="45" t="s">
        <v>36</v>
      </c>
    </row>
    <row r="1041" spans="1:10" ht="15" customHeight="1" x14ac:dyDescent="0.25">
      <c r="A1041" s="21"/>
      <c r="B1041" s="51">
        <v>0.3444444444444445</v>
      </c>
      <c r="C1041" s="44">
        <v>43299</v>
      </c>
      <c r="D1041" s="44" t="s">
        <v>51</v>
      </c>
      <c r="E1041" s="33">
        <f t="shared" si="44"/>
        <v>18</v>
      </c>
      <c r="F1041" s="34" t="str">
        <f t="shared" si="45"/>
        <v>kw18</v>
      </c>
      <c r="G1041" s="45" t="s">
        <v>277</v>
      </c>
      <c r="H1041" s="50" t="s">
        <v>117</v>
      </c>
      <c r="I1041" s="46">
        <v>16000</v>
      </c>
      <c r="J1041" s="45" t="s">
        <v>36</v>
      </c>
    </row>
    <row r="1042" spans="1:10" ht="15" customHeight="1" x14ac:dyDescent="0.25">
      <c r="A1042" s="21"/>
      <c r="B1042" s="51">
        <v>0.3923611111111111</v>
      </c>
      <c r="C1042" s="44">
        <v>43299</v>
      </c>
      <c r="D1042" s="44" t="s">
        <v>1060</v>
      </c>
      <c r="E1042" s="33">
        <f t="shared" si="44"/>
        <v>18</v>
      </c>
      <c r="F1042" s="34" t="str">
        <f t="shared" si="45"/>
        <v>jont18</v>
      </c>
      <c r="G1042" s="45" t="s">
        <v>115</v>
      </c>
      <c r="H1042" s="50" t="s">
        <v>1843</v>
      </c>
      <c r="I1042" s="46">
        <v>13000</v>
      </c>
      <c r="J1042" s="45" t="s">
        <v>36</v>
      </c>
    </row>
    <row r="1043" spans="1:10" ht="15" customHeight="1" x14ac:dyDescent="0.25">
      <c r="A1043" s="21"/>
      <c r="B1043" s="51">
        <v>0.39305555555555555</v>
      </c>
      <c r="C1043" s="44">
        <v>43299</v>
      </c>
      <c r="D1043" s="44" t="s">
        <v>72</v>
      </c>
      <c r="E1043" s="33">
        <f t="shared" si="44"/>
        <v>18</v>
      </c>
      <c r="F1043" s="34" t="str">
        <f t="shared" si="45"/>
        <v>binsar18</v>
      </c>
      <c r="G1043" s="45" t="s">
        <v>124</v>
      </c>
      <c r="H1043" s="50" t="s">
        <v>1837</v>
      </c>
      <c r="I1043" s="46">
        <v>10000</v>
      </c>
      <c r="J1043" s="45" t="s">
        <v>36</v>
      </c>
    </row>
    <row r="1044" spans="1:10" ht="15" customHeight="1" x14ac:dyDescent="0.25">
      <c r="A1044" s="21"/>
      <c r="B1044" s="51">
        <v>0.41111111111111115</v>
      </c>
      <c r="C1044" s="44">
        <v>43299</v>
      </c>
      <c r="D1044" s="44" t="s">
        <v>1060</v>
      </c>
      <c r="E1044" s="33">
        <f>DAY(C1044)</f>
        <v>18</v>
      </c>
      <c r="F1044" s="34" t="str">
        <f>D1044&amp;E1044</f>
        <v>jont18</v>
      </c>
      <c r="G1044" s="45" t="s">
        <v>115</v>
      </c>
      <c r="H1044" s="50" t="s">
        <v>178</v>
      </c>
      <c r="I1044" s="46">
        <v>13000</v>
      </c>
      <c r="J1044" s="45" t="s">
        <v>36</v>
      </c>
    </row>
    <row r="1045" spans="1:10" ht="15" customHeight="1" x14ac:dyDescent="0.25">
      <c r="A1045" s="21"/>
      <c r="B1045" s="51">
        <v>0.41180555555555554</v>
      </c>
      <c r="C1045" s="44">
        <v>43299</v>
      </c>
      <c r="D1045" s="44" t="s">
        <v>49</v>
      </c>
      <c r="E1045" s="33">
        <f>DAY(C1045)</f>
        <v>18</v>
      </c>
      <c r="F1045" s="34" t="str">
        <f>D1045&amp;E1045</f>
        <v>mg18</v>
      </c>
      <c r="G1045" s="45" t="s">
        <v>277</v>
      </c>
      <c r="H1045" s="50" t="s">
        <v>117</v>
      </c>
      <c r="I1045" s="46">
        <v>20000</v>
      </c>
      <c r="J1045" s="45" t="s">
        <v>1907</v>
      </c>
    </row>
    <row r="1046" spans="1:10" ht="15" customHeight="1" x14ac:dyDescent="0.25">
      <c r="A1046" s="21"/>
      <c r="B1046" s="51">
        <v>0.41805555555555557</v>
      </c>
      <c r="C1046" s="44">
        <v>43299</v>
      </c>
      <c r="D1046" s="44" t="s">
        <v>1121</v>
      </c>
      <c r="E1046" s="33">
        <f>DAY(C1046)</f>
        <v>18</v>
      </c>
      <c r="F1046" s="34" t="str">
        <f>D1046&amp;E1046</f>
        <v>sam18</v>
      </c>
      <c r="G1046" s="45" t="s">
        <v>46</v>
      </c>
      <c r="H1046" s="50" t="s">
        <v>47</v>
      </c>
      <c r="I1046" s="46">
        <v>10000</v>
      </c>
      <c r="J1046" s="45" t="s">
        <v>1884</v>
      </c>
    </row>
    <row r="1047" spans="1:10" ht="15" customHeight="1" x14ac:dyDescent="0.25">
      <c r="A1047" s="21"/>
      <c r="B1047" s="51">
        <v>0.41875000000000001</v>
      </c>
      <c r="C1047" s="44">
        <v>43299</v>
      </c>
      <c r="D1047" s="44" t="s">
        <v>1060</v>
      </c>
      <c r="E1047" s="33">
        <f>DAY(C1047)</f>
        <v>18</v>
      </c>
      <c r="F1047" s="34" t="str">
        <f>D1047&amp;E1047</f>
        <v>jont18</v>
      </c>
      <c r="G1047" s="45" t="s">
        <v>938</v>
      </c>
      <c r="H1047" s="50" t="s">
        <v>172</v>
      </c>
      <c r="I1047" s="46">
        <v>18000</v>
      </c>
      <c r="J1047" s="45" t="s">
        <v>178</v>
      </c>
    </row>
    <row r="1048" spans="1:10" ht="15" customHeight="1" x14ac:dyDescent="0.25">
      <c r="A1048" s="21"/>
      <c r="B1048" s="51">
        <v>0.43888888888888888</v>
      </c>
      <c r="C1048" s="44">
        <v>43299</v>
      </c>
      <c r="D1048" s="44" t="s">
        <v>72</v>
      </c>
      <c r="E1048" s="33">
        <f t="shared" si="44"/>
        <v>18</v>
      </c>
      <c r="F1048" s="34" t="str">
        <f t="shared" si="45"/>
        <v>binsar18</v>
      </c>
      <c r="G1048" s="45" t="s">
        <v>210</v>
      </c>
      <c r="H1048" s="50" t="s">
        <v>172</v>
      </c>
      <c r="I1048" s="46">
        <v>10000</v>
      </c>
      <c r="J1048" s="45" t="s">
        <v>36</v>
      </c>
    </row>
    <row r="1049" spans="1:10" ht="15" customHeight="1" x14ac:dyDescent="0.25">
      <c r="A1049" s="21"/>
      <c r="B1049" s="51">
        <v>0.44027777777777777</v>
      </c>
      <c r="C1049" s="44">
        <v>43299</v>
      </c>
      <c r="D1049" s="44" t="s">
        <v>60</v>
      </c>
      <c r="E1049" s="33">
        <f t="shared" si="44"/>
        <v>18</v>
      </c>
      <c r="F1049" s="34" t="str">
        <f t="shared" si="45"/>
        <v>her18</v>
      </c>
      <c r="G1049" s="45" t="s">
        <v>167</v>
      </c>
      <c r="H1049" s="50" t="s">
        <v>1838</v>
      </c>
      <c r="I1049" s="46">
        <v>11000</v>
      </c>
      <c r="J1049" s="45" t="s">
        <v>178</v>
      </c>
    </row>
    <row r="1050" spans="1:10" ht="15" customHeight="1" x14ac:dyDescent="0.25">
      <c r="A1050" s="21"/>
      <c r="B1050" s="51">
        <v>0.44097222222222227</v>
      </c>
      <c r="C1050" s="44">
        <v>43299</v>
      </c>
      <c r="D1050" s="44" t="s">
        <v>547</v>
      </c>
      <c r="E1050" s="33">
        <f t="shared" si="44"/>
        <v>18</v>
      </c>
      <c r="F1050" s="34" t="str">
        <f t="shared" si="45"/>
        <v>boy18</v>
      </c>
      <c r="G1050" s="45" t="s">
        <v>1840</v>
      </c>
      <c r="H1050" s="50" t="s">
        <v>1839</v>
      </c>
      <c r="I1050" s="46">
        <v>12000</v>
      </c>
      <c r="J1050" s="45" t="s">
        <v>1841</v>
      </c>
    </row>
    <row r="1051" spans="1:10" ht="15" customHeight="1" x14ac:dyDescent="0.25">
      <c r="A1051" s="21"/>
      <c r="B1051" s="51">
        <v>0.44375000000000003</v>
      </c>
      <c r="C1051" s="44">
        <v>43299</v>
      </c>
      <c r="D1051" s="44" t="s">
        <v>53</v>
      </c>
      <c r="E1051" s="33">
        <f t="shared" ref="E1051:E1068" si="46">DAY(C1051)</f>
        <v>18</v>
      </c>
      <c r="F1051" s="34" t="str">
        <f t="shared" ref="F1051:F1068" si="47">D1051&amp;E1051</f>
        <v>js18</v>
      </c>
      <c r="G1051" s="45" t="s">
        <v>126</v>
      </c>
      <c r="H1051" s="50" t="s">
        <v>1842</v>
      </c>
      <c r="I1051" s="46">
        <v>12000</v>
      </c>
      <c r="J1051" s="45" t="s">
        <v>36</v>
      </c>
    </row>
    <row r="1052" spans="1:10" ht="15" customHeight="1" x14ac:dyDescent="0.25">
      <c r="A1052" s="21"/>
      <c r="B1052" s="51">
        <v>0.44513888888888892</v>
      </c>
      <c r="C1052" s="44">
        <v>43299</v>
      </c>
      <c r="D1052" s="44" t="s">
        <v>50</v>
      </c>
      <c r="E1052" s="33">
        <f t="shared" si="46"/>
        <v>18</v>
      </c>
      <c r="F1052" s="34" t="str">
        <f t="shared" si="47"/>
        <v>sh18</v>
      </c>
      <c r="G1052" s="45" t="s">
        <v>789</v>
      </c>
      <c r="H1052" s="50" t="s">
        <v>1419</v>
      </c>
      <c r="I1052" s="46">
        <v>12000</v>
      </c>
      <c r="J1052" s="45" t="s">
        <v>1419</v>
      </c>
    </row>
    <row r="1053" spans="1:10" ht="15" customHeight="1" x14ac:dyDescent="0.25">
      <c r="A1053" s="21"/>
      <c r="B1053" s="51">
        <v>0.44930555555555557</v>
      </c>
      <c r="C1053" s="44">
        <v>43299</v>
      </c>
      <c r="D1053" s="44" t="s">
        <v>51</v>
      </c>
      <c r="E1053" s="33">
        <f t="shared" si="46"/>
        <v>18</v>
      </c>
      <c r="F1053" s="34" t="str">
        <f t="shared" si="47"/>
        <v>kw18</v>
      </c>
      <c r="G1053" s="45" t="s">
        <v>725</v>
      </c>
      <c r="H1053" s="50" t="s">
        <v>1692</v>
      </c>
      <c r="I1053" s="46">
        <v>10000</v>
      </c>
      <c r="J1053" s="45" t="s">
        <v>36</v>
      </c>
    </row>
    <row r="1054" spans="1:10" ht="15" customHeight="1" x14ac:dyDescent="0.25">
      <c r="A1054" s="21"/>
      <c r="B1054" s="51">
        <v>0.47916666666666669</v>
      </c>
      <c r="C1054" s="44">
        <v>43299</v>
      </c>
      <c r="D1054" s="44" t="s">
        <v>1060</v>
      </c>
      <c r="E1054" s="33">
        <f t="shared" si="46"/>
        <v>18</v>
      </c>
      <c r="F1054" s="34" t="str">
        <f t="shared" si="47"/>
        <v>jont18</v>
      </c>
      <c r="G1054" s="45" t="s">
        <v>1797</v>
      </c>
      <c r="H1054" s="50" t="s">
        <v>738</v>
      </c>
      <c r="I1054" s="46">
        <v>14000</v>
      </c>
      <c r="J1054" s="45" t="s">
        <v>1845</v>
      </c>
    </row>
    <row r="1055" spans="1:10" ht="15" customHeight="1" x14ac:dyDescent="0.25">
      <c r="A1055" s="21"/>
      <c r="B1055" s="51">
        <v>0.47916666666666669</v>
      </c>
      <c r="C1055" s="44">
        <v>43299</v>
      </c>
      <c r="D1055" s="44" t="s">
        <v>53</v>
      </c>
      <c r="E1055" s="33">
        <f t="shared" si="46"/>
        <v>18</v>
      </c>
      <c r="F1055" s="34" t="str">
        <f t="shared" si="47"/>
        <v>js18</v>
      </c>
      <c r="G1055" s="45" t="s">
        <v>1844</v>
      </c>
      <c r="H1055" s="50" t="s">
        <v>890</v>
      </c>
      <c r="I1055" s="46">
        <v>10000</v>
      </c>
      <c r="J1055" s="45" t="s">
        <v>36</v>
      </c>
    </row>
    <row r="1056" spans="1:10" ht="15" customHeight="1" x14ac:dyDescent="0.25">
      <c r="A1056" s="21"/>
      <c r="B1056" s="51">
        <v>0.52430555555555558</v>
      </c>
      <c r="C1056" s="44">
        <v>43299</v>
      </c>
      <c r="D1056" s="44" t="s">
        <v>60</v>
      </c>
      <c r="E1056" s="33">
        <f t="shared" si="46"/>
        <v>18</v>
      </c>
      <c r="F1056" s="34" t="str">
        <f t="shared" si="47"/>
        <v>her18</v>
      </c>
      <c r="G1056" s="45" t="s">
        <v>1071</v>
      </c>
      <c r="H1056" s="50" t="s">
        <v>895</v>
      </c>
      <c r="I1056" s="46">
        <v>13000</v>
      </c>
      <c r="J1056" s="45" t="s">
        <v>36</v>
      </c>
    </row>
    <row r="1057" spans="1:10" ht="15" customHeight="1" x14ac:dyDescent="0.25">
      <c r="A1057" s="21"/>
      <c r="B1057" s="51">
        <v>0.53125</v>
      </c>
      <c r="C1057" s="44">
        <v>43299</v>
      </c>
      <c r="D1057" s="44" t="s">
        <v>53</v>
      </c>
      <c r="E1057" s="33">
        <f t="shared" si="46"/>
        <v>18</v>
      </c>
      <c r="F1057" s="34" t="str">
        <f t="shared" si="47"/>
        <v>js18</v>
      </c>
      <c r="G1057" s="45" t="s">
        <v>1168</v>
      </c>
      <c r="H1057" s="50" t="s">
        <v>1895</v>
      </c>
      <c r="I1057" s="46">
        <v>9000</v>
      </c>
      <c r="J1057" s="45" t="s">
        <v>36</v>
      </c>
    </row>
    <row r="1058" spans="1:10" ht="15" customHeight="1" x14ac:dyDescent="0.25">
      <c r="A1058" s="21"/>
      <c r="B1058" s="51">
        <v>0.53194444444444444</v>
      </c>
      <c r="C1058" s="44">
        <v>43299</v>
      </c>
      <c r="D1058" s="44" t="s">
        <v>51</v>
      </c>
      <c r="E1058" s="33">
        <f t="shared" si="46"/>
        <v>18</v>
      </c>
      <c r="F1058" s="34" t="str">
        <f t="shared" si="47"/>
        <v>kw18</v>
      </c>
      <c r="G1058" s="45" t="s">
        <v>1249</v>
      </c>
      <c r="H1058" s="50" t="s">
        <v>1403</v>
      </c>
      <c r="I1058" s="46">
        <v>13000</v>
      </c>
      <c r="J1058" s="45" t="s">
        <v>36</v>
      </c>
    </row>
    <row r="1059" spans="1:10" ht="15" customHeight="1" x14ac:dyDescent="0.25">
      <c r="A1059" s="21"/>
      <c r="B1059" s="51">
        <v>0.54583333333333328</v>
      </c>
      <c r="C1059" s="44">
        <v>43299</v>
      </c>
      <c r="D1059" s="44" t="s">
        <v>49</v>
      </c>
      <c r="E1059" s="33">
        <f t="shared" si="46"/>
        <v>18</v>
      </c>
      <c r="F1059" s="34" t="str">
        <f t="shared" si="47"/>
        <v>mg18</v>
      </c>
      <c r="G1059" s="45" t="s">
        <v>678</v>
      </c>
      <c r="H1059" s="50" t="s">
        <v>603</v>
      </c>
      <c r="I1059" s="46">
        <v>10000</v>
      </c>
      <c r="J1059" s="45" t="s">
        <v>36</v>
      </c>
    </row>
    <row r="1060" spans="1:10" ht="15" customHeight="1" x14ac:dyDescent="0.25">
      <c r="A1060" s="21"/>
      <c r="B1060" s="51">
        <v>0.55347222222222225</v>
      </c>
      <c r="C1060" s="44">
        <v>43299</v>
      </c>
      <c r="D1060" s="44" t="s">
        <v>53</v>
      </c>
      <c r="E1060" s="33">
        <f t="shared" si="46"/>
        <v>18</v>
      </c>
      <c r="F1060" s="34" t="str">
        <f t="shared" si="47"/>
        <v>js18</v>
      </c>
      <c r="G1060" s="45" t="s">
        <v>1894</v>
      </c>
      <c r="H1060" s="50" t="s">
        <v>233</v>
      </c>
      <c r="I1060" s="46">
        <v>11000</v>
      </c>
      <c r="J1060" s="45" t="s">
        <v>1228</v>
      </c>
    </row>
    <row r="1061" spans="1:10" ht="15" customHeight="1" x14ac:dyDescent="0.25">
      <c r="A1061" s="21"/>
      <c r="B1061" s="51">
        <v>0.55972222222222223</v>
      </c>
      <c r="C1061" s="44">
        <v>43299</v>
      </c>
      <c r="D1061" s="44" t="s">
        <v>53</v>
      </c>
      <c r="E1061" s="33">
        <f t="shared" si="46"/>
        <v>18</v>
      </c>
      <c r="F1061" s="34" t="str">
        <f t="shared" si="47"/>
        <v>js18</v>
      </c>
      <c r="G1061" s="45" t="s">
        <v>1896</v>
      </c>
      <c r="H1061" s="50" t="s">
        <v>135</v>
      </c>
      <c r="I1061" s="46">
        <v>16000</v>
      </c>
      <c r="J1061" s="45" t="s">
        <v>1897</v>
      </c>
    </row>
    <row r="1062" spans="1:10" ht="15" customHeight="1" x14ac:dyDescent="0.25">
      <c r="A1062" s="21"/>
      <c r="B1062" s="51">
        <v>0.58124999999999993</v>
      </c>
      <c r="C1062" s="44">
        <v>43299</v>
      </c>
      <c r="D1062" s="44" t="s">
        <v>53</v>
      </c>
      <c r="E1062" s="33">
        <f t="shared" si="46"/>
        <v>18</v>
      </c>
      <c r="F1062" s="34" t="str">
        <f t="shared" si="47"/>
        <v>js18</v>
      </c>
      <c r="G1062" s="45" t="s">
        <v>115</v>
      </c>
      <c r="H1062" s="50" t="s">
        <v>193</v>
      </c>
      <c r="I1062" s="46">
        <v>15000</v>
      </c>
      <c r="J1062" s="45" t="s">
        <v>36</v>
      </c>
    </row>
    <row r="1063" spans="1:10" ht="15" customHeight="1" x14ac:dyDescent="0.25">
      <c r="A1063" s="21"/>
      <c r="B1063" s="51">
        <v>0.58194444444444449</v>
      </c>
      <c r="C1063" s="44">
        <v>43299</v>
      </c>
      <c r="D1063" s="44" t="s">
        <v>1185</v>
      </c>
      <c r="E1063" s="33">
        <f t="shared" si="46"/>
        <v>18</v>
      </c>
      <c r="F1063" s="34" t="str">
        <f t="shared" si="47"/>
        <v>jef18</v>
      </c>
      <c r="G1063" s="45" t="s">
        <v>1866</v>
      </c>
      <c r="H1063" s="50" t="s">
        <v>1867</v>
      </c>
      <c r="I1063" s="46">
        <v>8000</v>
      </c>
      <c r="J1063" s="45" t="s">
        <v>1868</v>
      </c>
    </row>
    <row r="1064" spans="1:10" ht="15" customHeight="1" x14ac:dyDescent="0.25">
      <c r="A1064" s="21"/>
      <c r="B1064" s="51">
        <v>0.58263888888888882</v>
      </c>
      <c r="C1064" s="44">
        <v>43299</v>
      </c>
      <c r="D1064" s="44" t="s">
        <v>60</v>
      </c>
      <c r="E1064" s="33">
        <f t="shared" si="46"/>
        <v>18</v>
      </c>
      <c r="F1064" s="34" t="str">
        <f t="shared" si="47"/>
        <v>her18</v>
      </c>
      <c r="G1064" s="45" t="s">
        <v>126</v>
      </c>
      <c r="H1064" s="50" t="s">
        <v>1904</v>
      </c>
      <c r="I1064" s="46">
        <v>14000</v>
      </c>
      <c r="J1064" s="45" t="s">
        <v>1905</v>
      </c>
    </row>
    <row r="1065" spans="1:10" ht="15" customHeight="1" x14ac:dyDescent="0.25">
      <c r="A1065" s="21"/>
      <c r="B1065" s="51">
        <v>0.58819444444444446</v>
      </c>
      <c r="C1065" s="44">
        <v>43299</v>
      </c>
      <c r="D1065" s="44" t="s">
        <v>50</v>
      </c>
      <c r="E1065" s="33">
        <f t="shared" si="46"/>
        <v>18</v>
      </c>
      <c r="F1065" s="34" t="str">
        <f t="shared" si="47"/>
        <v>sh18</v>
      </c>
      <c r="G1065" s="45" t="s">
        <v>487</v>
      </c>
      <c r="H1065" s="50" t="s">
        <v>1846</v>
      </c>
      <c r="I1065" s="46">
        <v>13000</v>
      </c>
      <c r="J1065" s="45" t="s">
        <v>36</v>
      </c>
    </row>
    <row r="1066" spans="1:10" ht="15" customHeight="1" x14ac:dyDescent="0.25">
      <c r="A1066" s="21"/>
      <c r="B1066" s="51">
        <v>0.61597222222222225</v>
      </c>
      <c r="C1066" s="44">
        <v>43299</v>
      </c>
      <c r="D1066" s="44" t="s">
        <v>72</v>
      </c>
      <c r="E1066" s="33">
        <f t="shared" si="46"/>
        <v>18</v>
      </c>
      <c r="F1066" s="34" t="str">
        <f t="shared" si="47"/>
        <v>binsar18</v>
      </c>
      <c r="G1066" s="45" t="s">
        <v>57</v>
      </c>
      <c r="H1066" s="50" t="s">
        <v>1356</v>
      </c>
      <c r="I1066" s="46">
        <v>14000</v>
      </c>
      <c r="J1066" s="45" t="s">
        <v>117</v>
      </c>
    </row>
    <row r="1067" spans="1:10" ht="15" customHeight="1" x14ac:dyDescent="0.25">
      <c r="A1067" s="21"/>
      <c r="B1067" s="51">
        <v>0.62291666666666667</v>
      </c>
      <c r="C1067" s="44">
        <v>43299</v>
      </c>
      <c r="D1067" s="44" t="s">
        <v>292</v>
      </c>
      <c r="E1067" s="33">
        <f t="shared" si="46"/>
        <v>18</v>
      </c>
      <c r="F1067" s="34" t="str">
        <f t="shared" si="47"/>
        <v>yos18</v>
      </c>
      <c r="G1067" s="45" t="s">
        <v>1506</v>
      </c>
      <c r="H1067" s="50" t="s">
        <v>1847</v>
      </c>
      <c r="I1067" s="46">
        <v>10000</v>
      </c>
      <c r="J1067" s="45" t="s">
        <v>36</v>
      </c>
    </row>
    <row r="1068" spans="1:10" ht="15" customHeight="1" x14ac:dyDescent="0.25">
      <c r="A1068" s="21"/>
      <c r="B1068" s="51">
        <v>0.64513888888888882</v>
      </c>
      <c r="C1068" s="44">
        <v>43299</v>
      </c>
      <c r="D1068" s="44" t="s">
        <v>1185</v>
      </c>
      <c r="E1068" s="33">
        <f t="shared" si="46"/>
        <v>18</v>
      </c>
      <c r="F1068" s="34" t="str">
        <f t="shared" si="47"/>
        <v>jef18</v>
      </c>
      <c r="G1068" s="45" t="s">
        <v>67</v>
      </c>
      <c r="H1068" s="50" t="s">
        <v>739</v>
      </c>
      <c r="I1068" s="46">
        <v>10000</v>
      </c>
      <c r="J1068" s="45" t="s">
        <v>36</v>
      </c>
    </row>
    <row r="1069" spans="1:10" ht="15" customHeight="1" x14ac:dyDescent="0.25">
      <c r="A1069" s="21"/>
      <c r="B1069" s="51">
        <v>0.64652777777777781</v>
      </c>
      <c r="C1069" s="44">
        <v>43299</v>
      </c>
      <c r="D1069" s="44" t="s">
        <v>72</v>
      </c>
      <c r="E1069" s="33">
        <f t="shared" ref="E1069:E1075" si="48">DAY(C1069)</f>
        <v>18</v>
      </c>
      <c r="F1069" s="34" t="str">
        <f t="shared" ref="F1069:F1075" si="49">D1069&amp;E1069</f>
        <v>binsar18</v>
      </c>
      <c r="G1069" s="45" t="s">
        <v>1848</v>
      </c>
      <c r="H1069" s="50" t="s">
        <v>530</v>
      </c>
      <c r="I1069" s="46">
        <v>18000</v>
      </c>
      <c r="J1069" s="45" t="s">
        <v>1849</v>
      </c>
    </row>
    <row r="1070" spans="1:10" ht="15" customHeight="1" x14ac:dyDescent="0.25">
      <c r="A1070" s="21"/>
      <c r="B1070" s="51">
        <v>0.65208333333333335</v>
      </c>
      <c r="C1070" s="44">
        <v>43299</v>
      </c>
      <c r="D1070" s="44" t="s">
        <v>1231</v>
      </c>
      <c r="E1070" s="33">
        <f t="shared" si="48"/>
        <v>18</v>
      </c>
      <c r="F1070" s="34" t="str">
        <f t="shared" si="49"/>
        <v>mika18</v>
      </c>
      <c r="G1070" s="45" t="s">
        <v>418</v>
      </c>
      <c r="H1070" s="50" t="s">
        <v>1558</v>
      </c>
      <c r="I1070" s="46">
        <v>9000</v>
      </c>
      <c r="J1070" s="45" t="s">
        <v>36</v>
      </c>
    </row>
    <row r="1071" spans="1:10" ht="15" customHeight="1" x14ac:dyDescent="0.25">
      <c r="A1071" s="21"/>
      <c r="B1071" s="51">
        <v>0.65694444444444444</v>
      </c>
      <c r="C1071" s="44">
        <v>43299</v>
      </c>
      <c r="D1071" s="44" t="s">
        <v>50</v>
      </c>
      <c r="E1071" s="33">
        <f t="shared" si="48"/>
        <v>18</v>
      </c>
      <c r="F1071" s="34" t="str">
        <f t="shared" si="49"/>
        <v>sh18</v>
      </c>
      <c r="G1071" s="45" t="s">
        <v>289</v>
      </c>
      <c r="H1071" s="50" t="s">
        <v>391</v>
      </c>
      <c r="I1071" s="46">
        <v>9000</v>
      </c>
      <c r="J1071" s="45" t="s">
        <v>36</v>
      </c>
    </row>
    <row r="1072" spans="1:10" ht="15" customHeight="1" x14ac:dyDescent="0.25">
      <c r="A1072" s="21"/>
      <c r="B1072" s="51">
        <v>0.66527777777777775</v>
      </c>
      <c r="C1072" s="44">
        <v>43299</v>
      </c>
      <c r="D1072" s="44" t="s">
        <v>1121</v>
      </c>
      <c r="E1072" s="33">
        <f t="shared" si="48"/>
        <v>18</v>
      </c>
      <c r="F1072" s="34" t="str">
        <f t="shared" si="49"/>
        <v>sam18</v>
      </c>
      <c r="G1072" s="45" t="s">
        <v>859</v>
      </c>
      <c r="H1072" s="50" t="s">
        <v>1850</v>
      </c>
      <c r="I1072" s="46">
        <v>15000</v>
      </c>
      <c r="J1072" s="45" t="s">
        <v>178</v>
      </c>
    </row>
    <row r="1073" spans="1:10" ht="15" customHeight="1" x14ac:dyDescent="0.25">
      <c r="A1073" s="21"/>
      <c r="B1073" s="51">
        <v>0.66736111111111107</v>
      </c>
      <c r="C1073" s="44">
        <v>43299</v>
      </c>
      <c r="D1073" s="44" t="s">
        <v>1121</v>
      </c>
      <c r="E1073" s="33">
        <f>DAY(C1073)</f>
        <v>18</v>
      </c>
      <c r="F1073" s="34" t="str">
        <f>D1073&amp;E1073</f>
        <v>sam18</v>
      </c>
      <c r="G1073" s="45" t="s">
        <v>1633</v>
      </c>
      <c r="H1073" s="50" t="s">
        <v>1885</v>
      </c>
      <c r="I1073" s="46">
        <v>11000</v>
      </c>
      <c r="J1073" s="50" t="s">
        <v>1886</v>
      </c>
    </row>
    <row r="1074" spans="1:10" ht="15" customHeight="1" x14ac:dyDescent="0.25">
      <c r="A1074" s="21"/>
      <c r="B1074" s="51">
        <v>0.69097222222222221</v>
      </c>
      <c r="C1074" s="44">
        <v>43299</v>
      </c>
      <c r="D1074" s="44" t="s">
        <v>1060</v>
      </c>
      <c r="E1074" s="33">
        <f t="shared" si="48"/>
        <v>18</v>
      </c>
      <c r="F1074" s="34" t="str">
        <f t="shared" si="49"/>
        <v>jont18</v>
      </c>
      <c r="G1074" s="45" t="s">
        <v>1851</v>
      </c>
      <c r="H1074" s="50" t="s">
        <v>739</v>
      </c>
      <c r="I1074" s="46">
        <v>16000</v>
      </c>
      <c r="J1074" s="45" t="s">
        <v>36</v>
      </c>
    </row>
    <row r="1075" spans="1:10" ht="15" customHeight="1" x14ac:dyDescent="0.25">
      <c r="A1075" s="21"/>
      <c r="B1075" s="51">
        <v>0.71666666666666667</v>
      </c>
      <c r="C1075" s="44">
        <v>43299</v>
      </c>
      <c r="D1075" s="44" t="s">
        <v>49</v>
      </c>
      <c r="E1075" s="33">
        <f t="shared" si="48"/>
        <v>18</v>
      </c>
      <c r="F1075" s="34" t="str">
        <f t="shared" si="49"/>
        <v>mg18</v>
      </c>
      <c r="G1075" s="45" t="s">
        <v>1852</v>
      </c>
      <c r="H1075" s="50" t="s">
        <v>1853</v>
      </c>
      <c r="I1075" s="46">
        <v>14000</v>
      </c>
      <c r="J1075" s="45" t="s">
        <v>758</v>
      </c>
    </row>
    <row r="1076" spans="1:10" ht="15" customHeight="1" x14ac:dyDescent="0.25">
      <c r="A1076" s="21"/>
      <c r="B1076" s="51">
        <v>0.71666666666666667</v>
      </c>
      <c r="C1076" s="44">
        <v>43299</v>
      </c>
      <c r="D1076" s="44" t="s">
        <v>1060</v>
      </c>
      <c r="E1076" s="33">
        <f t="shared" ref="E1076:E1091" si="50">DAY(C1076)</f>
        <v>18</v>
      </c>
      <c r="F1076" s="34" t="str">
        <f t="shared" ref="F1076:F1091" si="51">D1076&amp;E1076</f>
        <v>jont18</v>
      </c>
      <c r="G1076" s="45" t="s">
        <v>166</v>
      </c>
      <c r="H1076" s="50" t="s">
        <v>251</v>
      </c>
      <c r="I1076" s="46">
        <v>12000</v>
      </c>
      <c r="J1076" s="45" t="s">
        <v>178</v>
      </c>
    </row>
    <row r="1077" spans="1:10" ht="15" customHeight="1" x14ac:dyDescent="0.25">
      <c r="A1077" s="21"/>
      <c r="B1077" s="51">
        <v>0.7270833333333333</v>
      </c>
      <c r="C1077" s="44">
        <v>43299</v>
      </c>
      <c r="D1077" s="44" t="s">
        <v>1231</v>
      </c>
      <c r="E1077" s="33">
        <f t="shared" si="50"/>
        <v>18</v>
      </c>
      <c r="F1077" s="34" t="str">
        <f t="shared" si="51"/>
        <v>mika18</v>
      </c>
      <c r="G1077" s="45" t="s">
        <v>1854</v>
      </c>
      <c r="H1077" s="50" t="s">
        <v>1855</v>
      </c>
      <c r="I1077" s="46">
        <v>12000</v>
      </c>
      <c r="J1077" s="45" t="s">
        <v>1855</v>
      </c>
    </row>
    <row r="1078" spans="1:10" ht="15" customHeight="1" x14ac:dyDescent="0.25">
      <c r="A1078" s="21"/>
      <c r="B1078" s="51">
        <v>0.73263888888888884</v>
      </c>
      <c r="C1078" s="44">
        <v>43299</v>
      </c>
      <c r="D1078" s="44" t="s">
        <v>292</v>
      </c>
      <c r="E1078" s="33">
        <f t="shared" si="50"/>
        <v>18</v>
      </c>
      <c r="F1078" s="34" t="str">
        <f t="shared" si="51"/>
        <v>yos18</v>
      </c>
      <c r="G1078" s="45" t="s">
        <v>1856</v>
      </c>
      <c r="H1078" s="50" t="s">
        <v>1857</v>
      </c>
      <c r="I1078" s="46">
        <v>11000</v>
      </c>
      <c r="J1078" s="45" t="s">
        <v>36</v>
      </c>
    </row>
    <row r="1079" spans="1:10" ht="15" customHeight="1" x14ac:dyDescent="0.25">
      <c r="A1079" s="21"/>
      <c r="B1079" s="51">
        <v>0.74444444444444446</v>
      </c>
      <c r="C1079" s="44">
        <v>43299</v>
      </c>
      <c r="D1079" s="44" t="s">
        <v>1121</v>
      </c>
      <c r="E1079" s="33">
        <f t="shared" si="50"/>
        <v>18</v>
      </c>
      <c r="F1079" s="34" t="str">
        <f t="shared" si="51"/>
        <v>sam18</v>
      </c>
      <c r="G1079" s="45" t="s">
        <v>963</v>
      </c>
      <c r="H1079" s="50" t="s">
        <v>1882</v>
      </c>
      <c r="I1079" s="46">
        <v>12000</v>
      </c>
      <c r="J1079" s="45" t="s">
        <v>1883</v>
      </c>
    </row>
    <row r="1080" spans="1:10" ht="15" customHeight="1" x14ac:dyDescent="0.25">
      <c r="A1080" s="21"/>
      <c r="B1080" s="51">
        <v>0.74791666666666667</v>
      </c>
      <c r="C1080" s="44">
        <v>43299</v>
      </c>
      <c r="D1080" s="44" t="s">
        <v>49</v>
      </c>
      <c r="E1080" s="33">
        <f t="shared" si="50"/>
        <v>18</v>
      </c>
      <c r="F1080" s="34" t="str">
        <f t="shared" si="51"/>
        <v>mg18</v>
      </c>
      <c r="G1080" s="45" t="s">
        <v>1906</v>
      </c>
      <c r="H1080" s="50" t="s">
        <v>192</v>
      </c>
      <c r="I1080" s="46">
        <v>12000</v>
      </c>
      <c r="J1080" s="45" t="s">
        <v>36</v>
      </c>
    </row>
    <row r="1081" spans="1:10" ht="15" customHeight="1" x14ac:dyDescent="0.25">
      <c r="A1081" s="21"/>
      <c r="B1081" s="51">
        <v>0.75069444444444444</v>
      </c>
      <c r="C1081" s="44">
        <v>43299</v>
      </c>
      <c r="D1081" s="44" t="s">
        <v>60</v>
      </c>
      <c r="E1081" s="33">
        <f t="shared" si="50"/>
        <v>18</v>
      </c>
      <c r="F1081" s="34" t="str">
        <f t="shared" si="51"/>
        <v>her18</v>
      </c>
      <c r="G1081" s="45" t="s">
        <v>416</v>
      </c>
      <c r="H1081" s="50" t="s">
        <v>1902</v>
      </c>
      <c r="I1081" s="46">
        <v>10000</v>
      </c>
      <c r="J1081" s="45" t="s">
        <v>1903</v>
      </c>
    </row>
    <row r="1082" spans="1:10" ht="15" customHeight="1" x14ac:dyDescent="0.25">
      <c r="A1082" s="21"/>
      <c r="B1082" s="51">
        <v>0.75208333333333333</v>
      </c>
      <c r="C1082" s="44">
        <v>43299</v>
      </c>
      <c r="D1082" s="44" t="s">
        <v>53</v>
      </c>
      <c r="E1082" s="33">
        <f t="shared" si="50"/>
        <v>18</v>
      </c>
      <c r="F1082" s="34" t="str">
        <f t="shared" si="51"/>
        <v>js18</v>
      </c>
      <c r="G1082" s="45" t="s">
        <v>1893</v>
      </c>
      <c r="H1082" s="50" t="s">
        <v>592</v>
      </c>
      <c r="I1082" s="46">
        <v>11000</v>
      </c>
      <c r="J1082" s="45" t="s">
        <v>36</v>
      </c>
    </row>
    <row r="1083" spans="1:10" ht="15" customHeight="1" x14ac:dyDescent="0.25">
      <c r="A1083" s="21"/>
      <c r="B1083" s="51">
        <v>0.75277777777777777</v>
      </c>
      <c r="C1083" s="44">
        <v>43299</v>
      </c>
      <c r="D1083" s="44" t="s">
        <v>1060</v>
      </c>
      <c r="E1083" s="33">
        <f t="shared" si="50"/>
        <v>18</v>
      </c>
      <c r="F1083" s="34" t="str">
        <f t="shared" si="51"/>
        <v>jont18</v>
      </c>
      <c r="G1083" s="45" t="s">
        <v>970</v>
      </c>
      <c r="H1083" s="50" t="s">
        <v>82</v>
      </c>
      <c r="I1083" s="46">
        <v>11000</v>
      </c>
      <c r="J1083" s="45" t="s">
        <v>36</v>
      </c>
    </row>
    <row r="1084" spans="1:10" ht="15" customHeight="1" x14ac:dyDescent="0.25">
      <c r="A1084" s="21"/>
      <c r="B1084" s="51">
        <v>0.76666666666666661</v>
      </c>
      <c r="C1084" s="44">
        <v>43299</v>
      </c>
      <c r="D1084" s="44" t="s">
        <v>1231</v>
      </c>
      <c r="E1084" s="33">
        <f t="shared" si="50"/>
        <v>18</v>
      </c>
      <c r="F1084" s="34" t="str">
        <f t="shared" si="51"/>
        <v>mika18</v>
      </c>
      <c r="G1084" s="45" t="s">
        <v>355</v>
      </c>
      <c r="H1084" s="50" t="s">
        <v>761</v>
      </c>
      <c r="I1084" s="46">
        <v>13000</v>
      </c>
      <c r="J1084" s="45" t="s">
        <v>36</v>
      </c>
    </row>
    <row r="1085" spans="1:10" ht="15" customHeight="1" x14ac:dyDescent="0.25">
      <c r="A1085" s="21"/>
      <c r="B1085" s="51">
        <v>0.8027777777777777</v>
      </c>
      <c r="C1085" s="44">
        <v>43299</v>
      </c>
      <c r="D1085" s="44" t="s">
        <v>1121</v>
      </c>
      <c r="E1085" s="33">
        <f t="shared" si="50"/>
        <v>18</v>
      </c>
      <c r="F1085" s="34" t="str">
        <f t="shared" si="51"/>
        <v>sam18</v>
      </c>
      <c r="G1085" s="45" t="s">
        <v>1879</v>
      </c>
      <c r="H1085" s="50" t="s">
        <v>1880</v>
      </c>
      <c r="I1085" s="46">
        <v>10000</v>
      </c>
      <c r="J1085" s="45" t="s">
        <v>1881</v>
      </c>
    </row>
    <row r="1086" spans="1:10" ht="15" customHeight="1" x14ac:dyDescent="0.25">
      <c r="A1086" s="21"/>
      <c r="B1086" s="51">
        <v>0.81041666666666667</v>
      </c>
      <c r="C1086" s="44">
        <v>43299</v>
      </c>
      <c r="D1086" s="44" t="s">
        <v>1060</v>
      </c>
      <c r="E1086" s="33">
        <f t="shared" si="50"/>
        <v>18</v>
      </c>
      <c r="F1086" s="34" t="str">
        <f t="shared" si="51"/>
        <v>jont18</v>
      </c>
      <c r="G1086" s="45" t="s">
        <v>1873</v>
      </c>
      <c r="H1086" s="50" t="s">
        <v>761</v>
      </c>
      <c r="I1086" s="46">
        <v>10000</v>
      </c>
      <c r="J1086" s="45" t="s">
        <v>1874</v>
      </c>
    </row>
    <row r="1087" spans="1:10" ht="15" customHeight="1" x14ac:dyDescent="0.25">
      <c r="A1087" s="21"/>
      <c r="B1087" s="51">
        <v>0.81319444444444444</v>
      </c>
      <c r="C1087" s="44">
        <v>43299</v>
      </c>
      <c r="D1087" s="44" t="s">
        <v>926</v>
      </c>
      <c r="E1087" s="33">
        <f t="shared" si="50"/>
        <v>18</v>
      </c>
      <c r="F1087" s="34" t="str">
        <f t="shared" si="51"/>
        <v>mon18</v>
      </c>
      <c r="G1087" s="45" t="s">
        <v>1891</v>
      </c>
      <c r="H1087" s="50" t="s">
        <v>603</v>
      </c>
      <c r="I1087" s="46">
        <v>12000</v>
      </c>
      <c r="J1087" s="45" t="s">
        <v>36</v>
      </c>
    </row>
    <row r="1088" spans="1:10" ht="15" customHeight="1" x14ac:dyDescent="0.25">
      <c r="A1088" s="21"/>
      <c r="B1088" s="51">
        <v>0.81388888888888899</v>
      </c>
      <c r="C1088" s="44">
        <v>43299</v>
      </c>
      <c r="D1088" s="44" t="s">
        <v>1231</v>
      </c>
      <c r="E1088" s="33">
        <f t="shared" si="50"/>
        <v>18</v>
      </c>
      <c r="F1088" s="34" t="str">
        <f t="shared" si="51"/>
        <v>mika18</v>
      </c>
      <c r="G1088" s="45" t="s">
        <v>458</v>
      </c>
      <c r="H1088" s="50" t="s">
        <v>1869</v>
      </c>
      <c r="I1088" s="46">
        <v>15000</v>
      </c>
      <c r="J1088" s="45" t="s">
        <v>36</v>
      </c>
    </row>
    <row r="1089" spans="1:10" ht="15" customHeight="1" x14ac:dyDescent="0.25">
      <c r="A1089" s="21"/>
      <c r="B1089" s="51">
        <v>0.81874999999999998</v>
      </c>
      <c r="C1089" s="44">
        <v>43299</v>
      </c>
      <c r="D1089" s="44" t="s">
        <v>1443</v>
      </c>
      <c r="E1089" s="33">
        <f t="shared" si="50"/>
        <v>18</v>
      </c>
      <c r="F1089" s="34" t="str">
        <f t="shared" si="51"/>
        <v>budi18</v>
      </c>
      <c r="G1089" s="45" t="s">
        <v>23</v>
      </c>
      <c r="H1089" s="50" t="s">
        <v>1875</v>
      </c>
      <c r="I1089" s="46">
        <v>13000</v>
      </c>
      <c r="J1089" s="45" t="s">
        <v>1876</v>
      </c>
    </row>
    <row r="1090" spans="1:10" ht="15" customHeight="1" x14ac:dyDescent="0.25">
      <c r="A1090" s="21"/>
      <c r="B1090" s="51">
        <v>0.82013888888888886</v>
      </c>
      <c r="C1090" s="44">
        <v>43299</v>
      </c>
      <c r="D1090" s="44" t="s">
        <v>53</v>
      </c>
      <c r="E1090" s="33">
        <f t="shared" si="50"/>
        <v>18</v>
      </c>
      <c r="F1090" s="34" t="str">
        <f t="shared" si="51"/>
        <v>js18</v>
      </c>
      <c r="G1090" s="45" t="s">
        <v>1891</v>
      </c>
      <c r="H1090" s="50" t="s">
        <v>1892</v>
      </c>
      <c r="I1090" s="46">
        <v>13000</v>
      </c>
      <c r="J1090" s="45" t="s">
        <v>36</v>
      </c>
    </row>
    <row r="1091" spans="1:10" ht="15" customHeight="1" x14ac:dyDescent="0.25">
      <c r="A1091" s="21"/>
      <c r="B1091" s="51">
        <v>0.82638888888888884</v>
      </c>
      <c r="C1091" s="44">
        <v>43299</v>
      </c>
      <c r="D1091" s="44" t="s">
        <v>1121</v>
      </c>
      <c r="E1091" s="33">
        <f t="shared" si="50"/>
        <v>18</v>
      </c>
      <c r="F1091" s="34" t="str">
        <f t="shared" si="51"/>
        <v>sam18</v>
      </c>
      <c r="G1091" s="45" t="s">
        <v>526</v>
      </c>
      <c r="H1091" s="50" t="s">
        <v>1877</v>
      </c>
      <c r="I1091" s="46">
        <v>9000</v>
      </c>
      <c r="J1091" s="45" t="s">
        <v>1878</v>
      </c>
    </row>
    <row r="1092" spans="1:10" ht="15" customHeight="1" x14ac:dyDescent="0.25">
      <c r="A1092" s="21"/>
      <c r="B1092" s="51">
        <v>0.83194444444444438</v>
      </c>
      <c r="C1092" s="44">
        <v>43299</v>
      </c>
      <c r="D1092" s="44" t="s">
        <v>1060</v>
      </c>
      <c r="E1092" s="33">
        <f t="shared" ref="E1092:E1108" si="52">DAY(C1092)</f>
        <v>18</v>
      </c>
      <c r="F1092" s="34" t="str">
        <f t="shared" ref="F1092:F1108" si="53">D1092&amp;E1092</f>
        <v>jont18</v>
      </c>
      <c r="G1092" s="45" t="s">
        <v>872</v>
      </c>
      <c r="H1092" s="50" t="s">
        <v>99</v>
      </c>
      <c r="I1092" s="46">
        <v>13000</v>
      </c>
      <c r="J1092" s="45" t="s">
        <v>1872</v>
      </c>
    </row>
    <row r="1093" spans="1:10" ht="15" customHeight="1" x14ac:dyDescent="0.25">
      <c r="A1093" s="21"/>
      <c r="B1093" s="51">
        <v>0.83333333333333337</v>
      </c>
      <c r="C1093" s="44">
        <v>43299</v>
      </c>
      <c r="D1093" s="44" t="s">
        <v>292</v>
      </c>
      <c r="E1093" s="33">
        <f t="shared" si="52"/>
        <v>18</v>
      </c>
      <c r="F1093" s="34" t="str">
        <f t="shared" si="53"/>
        <v>yos18</v>
      </c>
      <c r="G1093" s="45" t="s">
        <v>126</v>
      </c>
      <c r="H1093" s="50" t="s">
        <v>1862</v>
      </c>
      <c r="I1093" s="46">
        <v>14000</v>
      </c>
      <c r="J1093" s="45" t="s">
        <v>1863</v>
      </c>
    </row>
    <row r="1094" spans="1:10" ht="15" customHeight="1" x14ac:dyDescent="0.25">
      <c r="A1094" s="21"/>
      <c r="B1094" s="51">
        <v>0.88055555555555554</v>
      </c>
      <c r="C1094" s="44">
        <v>43299</v>
      </c>
      <c r="D1094" s="44" t="s">
        <v>1185</v>
      </c>
      <c r="E1094" s="33">
        <f t="shared" si="52"/>
        <v>18</v>
      </c>
      <c r="F1094" s="34" t="str">
        <f t="shared" si="53"/>
        <v>jef18</v>
      </c>
      <c r="G1094" s="45" t="s">
        <v>1864</v>
      </c>
      <c r="H1094" s="50" t="s">
        <v>207</v>
      </c>
      <c r="I1094" s="46">
        <v>12000</v>
      </c>
      <c r="J1094" s="45" t="s">
        <v>1865</v>
      </c>
    </row>
    <row r="1095" spans="1:10" ht="15" customHeight="1" x14ac:dyDescent="0.25">
      <c r="A1095" s="21"/>
      <c r="B1095" s="51">
        <v>0.89236111111111116</v>
      </c>
      <c r="C1095" s="44">
        <v>43299</v>
      </c>
      <c r="D1095" s="44" t="s">
        <v>292</v>
      </c>
      <c r="E1095" s="33">
        <f t="shared" si="52"/>
        <v>18</v>
      </c>
      <c r="F1095" s="34" t="str">
        <f t="shared" si="53"/>
        <v>yos18</v>
      </c>
      <c r="G1095" s="45" t="s">
        <v>1861</v>
      </c>
      <c r="H1095" s="50" t="s">
        <v>1017</v>
      </c>
      <c r="I1095" s="46">
        <v>10000</v>
      </c>
      <c r="J1095" s="45" t="s">
        <v>1860</v>
      </c>
    </row>
    <row r="1096" spans="1:10" ht="15" customHeight="1" x14ac:dyDescent="0.25">
      <c r="A1096" s="21"/>
      <c r="B1096" s="51">
        <v>0.90763888888888899</v>
      </c>
      <c r="C1096" s="44">
        <v>43299</v>
      </c>
      <c r="D1096" s="44" t="s">
        <v>1443</v>
      </c>
      <c r="E1096" s="33">
        <f t="shared" si="52"/>
        <v>18</v>
      </c>
      <c r="F1096" s="34" t="str">
        <f t="shared" si="53"/>
        <v>budi18</v>
      </c>
      <c r="G1096" s="45" t="s">
        <v>1858</v>
      </c>
      <c r="H1096" s="50" t="s">
        <v>1019</v>
      </c>
      <c r="I1096" s="46">
        <v>13000</v>
      </c>
      <c r="J1096" s="45" t="s">
        <v>1859</v>
      </c>
    </row>
    <row r="1097" spans="1:10" ht="15" customHeight="1" x14ac:dyDescent="0.25">
      <c r="A1097" s="21"/>
      <c r="B1097" s="51">
        <v>0.31666666666666665</v>
      </c>
      <c r="C1097" s="44">
        <v>43300</v>
      </c>
      <c r="D1097" s="44" t="s">
        <v>56</v>
      </c>
      <c r="E1097" s="33">
        <f t="shared" si="52"/>
        <v>19</v>
      </c>
      <c r="F1097" s="34" t="str">
        <f t="shared" si="53"/>
        <v>jas19</v>
      </c>
      <c r="G1097" s="45" t="s">
        <v>183</v>
      </c>
      <c r="H1097" s="50" t="s">
        <v>47</v>
      </c>
      <c r="I1097" s="46">
        <v>10000</v>
      </c>
      <c r="J1097" s="45" t="s">
        <v>36</v>
      </c>
    </row>
    <row r="1098" spans="1:10" ht="15" customHeight="1" x14ac:dyDescent="0.25">
      <c r="A1098" s="21"/>
      <c r="B1098" s="51">
        <v>0.34027777777777773</v>
      </c>
      <c r="C1098" s="44">
        <v>43300</v>
      </c>
      <c r="D1098" s="44" t="s">
        <v>56</v>
      </c>
      <c r="E1098" s="33">
        <f t="shared" si="52"/>
        <v>19</v>
      </c>
      <c r="F1098" s="34" t="str">
        <f t="shared" si="53"/>
        <v>jas19</v>
      </c>
      <c r="G1098" s="45" t="s">
        <v>1914</v>
      </c>
      <c r="H1098" s="50" t="s">
        <v>1255</v>
      </c>
      <c r="I1098" s="46">
        <v>9000</v>
      </c>
      <c r="J1098" s="45" t="s">
        <v>36</v>
      </c>
    </row>
    <row r="1099" spans="1:10" ht="15" customHeight="1" x14ac:dyDescent="0.25">
      <c r="A1099" s="21"/>
      <c r="B1099" s="51">
        <v>0.3743055555555555</v>
      </c>
      <c r="C1099" s="44">
        <v>43300</v>
      </c>
      <c r="D1099" s="44" t="s">
        <v>1060</v>
      </c>
      <c r="E1099" s="33">
        <f t="shared" si="52"/>
        <v>19</v>
      </c>
      <c r="F1099" s="34" t="str">
        <f t="shared" si="53"/>
        <v>jont19</v>
      </c>
      <c r="G1099" s="45" t="s">
        <v>113</v>
      </c>
      <c r="H1099" s="50" t="s">
        <v>117</v>
      </c>
      <c r="I1099" s="46">
        <v>16000</v>
      </c>
      <c r="J1099" s="45" t="s">
        <v>117</v>
      </c>
    </row>
    <row r="1100" spans="1:10" ht="15" customHeight="1" x14ac:dyDescent="0.25">
      <c r="A1100" s="21"/>
      <c r="B1100" s="51">
        <v>0.3743055555555555</v>
      </c>
      <c r="C1100" s="44">
        <v>43300</v>
      </c>
      <c r="D1100" s="44" t="s">
        <v>1443</v>
      </c>
      <c r="E1100" s="33">
        <f t="shared" si="52"/>
        <v>19</v>
      </c>
      <c r="F1100" s="34" t="str">
        <f t="shared" si="53"/>
        <v>budi19</v>
      </c>
      <c r="G1100" s="45" t="s">
        <v>1915</v>
      </c>
      <c r="H1100" s="50" t="s">
        <v>1916</v>
      </c>
      <c r="I1100" s="46">
        <v>12000</v>
      </c>
      <c r="J1100" s="45" t="s">
        <v>36</v>
      </c>
    </row>
    <row r="1101" spans="1:10" ht="15" customHeight="1" x14ac:dyDescent="0.25">
      <c r="A1101" s="21"/>
      <c r="B1101" s="51">
        <v>0.38750000000000001</v>
      </c>
      <c r="C1101" s="44">
        <v>43300</v>
      </c>
      <c r="D1101" s="44" t="s">
        <v>547</v>
      </c>
      <c r="E1101" s="33">
        <f t="shared" si="52"/>
        <v>19</v>
      </c>
      <c r="F1101" s="34" t="str">
        <f t="shared" si="53"/>
        <v>boy19</v>
      </c>
      <c r="G1101" s="45" t="s">
        <v>277</v>
      </c>
      <c r="H1101" s="50" t="s">
        <v>117</v>
      </c>
      <c r="I1101" s="46">
        <v>29000</v>
      </c>
      <c r="J1101" s="45" t="s">
        <v>1979</v>
      </c>
    </row>
    <row r="1102" spans="1:10" ht="15" customHeight="1" x14ac:dyDescent="0.25">
      <c r="A1102" s="21"/>
      <c r="B1102" s="51">
        <v>0.39583333333333331</v>
      </c>
      <c r="C1102" s="44">
        <v>43300</v>
      </c>
      <c r="D1102" s="44" t="s">
        <v>49</v>
      </c>
      <c r="E1102" s="33">
        <f t="shared" si="52"/>
        <v>19</v>
      </c>
      <c r="F1102" s="34" t="str">
        <f t="shared" si="53"/>
        <v>mg19</v>
      </c>
      <c r="G1102" s="45" t="s">
        <v>130</v>
      </c>
      <c r="H1102" s="50" t="s">
        <v>1917</v>
      </c>
      <c r="I1102" s="46">
        <v>13000</v>
      </c>
      <c r="J1102" s="45" t="s">
        <v>36</v>
      </c>
    </row>
    <row r="1103" spans="1:10" ht="15" customHeight="1" x14ac:dyDescent="0.25">
      <c r="A1103" s="21"/>
      <c r="B1103" s="51">
        <v>0.41180555555555554</v>
      </c>
      <c r="C1103" s="44">
        <v>43300</v>
      </c>
      <c r="D1103" s="44" t="s">
        <v>1060</v>
      </c>
      <c r="E1103" s="33">
        <f t="shared" si="52"/>
        <v>19</v>
      </c>
      <c r="F1103" s="34" t="str">
        <f t="shared" si="53"/>
        <v>jont19</v>
      </c>
      <c r="G1103" s="45" t="s">
        <v>289</v>
      </c>
      <c r="H1103" s="50" t="s">
        <v>946</v>
      </c>
      <c r="I1103" s="46">
        <v>9000</v>
      </c>
      <c r="J1103" s="45" t="s">
        <v>36</v>
      </c>
    </row>
    <row r="1104" spans="1:10" ht="15" customHeight="1" x14ac:dyDescent="0.25">
      <c r="A1104" s="21"/>
      <c r="B1104" s="51">
        <v>0.41388888888888892</v>
      </c>
      <c r="C1104" s="44">
        <v>43300</v>
      </c>
      <c r="D1104" s="44" t="s">
        <v>49</v>
      </c>
      <c r="E1104" s="33">
        <f t="shared" si="52"/>
        <v>19</v>
      </c>
      <c r="F1104" s="34" t="str">
        <f t="shared" si="53"/>
        <v>mg19</v>
      </c>
      <c r="G1104" s="45" t="s">
        <v>1918</v>
      </c>
      <c r="H1104" s="50" t="s">
        <v>1403</v>
      </c>
      <c r="I1104" s="46">
        <v>16000</v>
      </c>
      <c r="J1104" s="45" t="s">
        <v>36</v>
      </c>
    </row>
    <row r="1105" spans="1:12" ht="15" customHeight="1" x14ac:dyDescent="0.25">
      <c r="A1105" s="21"/>
      <c r="B1105" s="51">
        <v>0.42430555555555555</v>
      </c>
      <c r="C1105" s="44">
        <v>43300</v>
      </c>
      <c r="D1105" s="44" t="s">
        <v>52</v>
      </c>
      <c r="E1105" s="33">
        <f t="shared" si="52"/>
        <v>19</v>
      </c>
      <c r="F1105" s="34" t="str">
        <f t="shared" si="53"/>
        <v>ff19</v>
      </c>
      <c r="G1105" s="45" t="s">
        <v>1919</v>
      </c>
      <c r="H1105" s="50" t="s">
        <v>1920</v>
      </c>
      <c r="I1105" s="46">
        <v>11000</v>
      </c>
      <c r="J1105" s="45" t="s">
        <v>1921</v>
      </c>
    </row>
    <row r="1106" spans="1:12" ht="15" customHeight="1" x14ac:dyDescent="0.25">
      <c r="A1106" s="21"/>
      <c r="B1106" s="51">
        <v>0.44861111111111113</v>
      </c>
      <c r="C1106" s="44">
        <v>43300</v>
      </c>
      <c r="D1106" s="44" t="s">
        <v>51</v>
      </c>
      <c r="E1106" s="33">
        <f t="shared" si="52"/>
        <v>19</v>
      </c>
      <c r="F1106" s="34" t="str">
        <f t="shared" si="53"/>
        <v>kw19</v>
      </c>
      <c r="G1106" s="45" t="s">
        <v>210</v>
      </c>
      <c r="H1106" s="50" t="s">
        <v>172</v>
      </c>
      <c r="I1106" s="46">
        <v>10000</v>
      </c>
      <c r="J1106" s="45" t="s">
        <v>178</v>
      </c>
    </row>
    <row r="1107" spans="1:12" ht="15" customHeight="1" x14ac:dyDescent="0.25">
      <c r="A1107" s="21"/>
      <c r="B1107" s="51">
        <v>0.4548611111111111</v>
      </c>
      <c r="C1107" s="44">
        <v>43300</v>
      </c>
      <c r="D1107" s="44" t="s">
        <v>1060</v>
      </c>
      <c r="E1107" s="33">
        <f t="shared" si="52"/>
        <v>19</v>
      </c>
      <c r="F1107" s="34" t="str">
        <f t="shared" si="53"/>
        <v>jont19</v>
      </c>
      <c r="G1107" s="45" t="s">
        <v>124</v>
      </c>
      <c r="H1107" s="50" t="s">
        <v>14</v>
      </c>
      <c r="I1107" s="46">
        <v>9000</v>
      </c>
      <c r="J1107" s="45" t="s">
        <v>1922</v>
      </c>
    </row>
    <row r="1108" spans="1:12" ht="15" customHeight="1" x14ac:dyDescent="0.25">
      <c r="A1108" s="21"/>
      <c r="B1108" s="51">
        <v>0.46527777777777773</v>
      </c>
      <c r="C1108" s="44">
        <v>43300</v>
      </c>
      <c r="D1108" s="44" t="s">
        <v>72</v>
      </c>
      <c r="E1108" s="33">
        <f t="shared" si="52"/>
        <v>19</v>
      </c>
      <c r="F1108" s="34" t="str">
        <f t="shared" si="53"/>
        <v>binsar19</v>
      </c>
      <c r="G1108" s="45" t="s">
        <v>1924</v>
      </c>
      <c r="H1108" s="50" t="s">
        <v>1923</v>
      </c>
      <c r="I1108" s="46">
        <v>10000</v>
      </c>
      <c r="J1108" s="45" t="s">
        <v>1925</v>
      </c>
    </row>
    <row r="1109" spans="1:12" ht="15" customHeight="1" x14ac:dyDescent="0.25">
      <c r="A1109" s="21"/>
      <c r="B1109" s="51">
        <v>0.49027777777777781</v>
      </c>
      <c r="C1109" s="44">
        <v>43300</v>
      </c>
      <c r="D1109" s="44" t="s">
        <v>1443</v>
      </c>
      <c r="E1109" s="33">
        <f t="shared" ref="E1109:E1118" si="54">DAY(C1109)</f>
        <v>19</v>
      </c>
      <c r="F1109" s="34" t="str">
        <f t="shared" ref="F1109:F1118" si="55">D1109&amp;E1109</f>
        <v>budi19</v>
      </c>
      <c r="G1109" s="45" t="s">
        <v>1077</v>
      </c>
      <c r="H1109" s="50" t="s">
        <v>82</v>
      </c>
      <c r="I1109" s="46">
        <v>9000</v>
      </c>
      <c r="J1109" s="45" t="s">
        <v>1926</v>
      </c>
      <c r="L1109" s="1" t="str">
        <f>TEXT(C1109,"dddd")</f>
        <v>Thursday</v>
      </c>
    </row>
    <row r="1110" spans="1:12" ht="15" customHeight="1" x14ac:dyDescent="0.25">
      <c r="A1110" s="21"/>
      <c r="B1110" s="51">
        <v>0.50972222222222219</v>
      </c>
      <c r="C1110" s="44">
        <v>43300</v>
      </c>
      <c r="D1110" s="44" t="s">
        <v>547</v>
      </c>
      <c r="E1110" s="33">
        <f t="shared" si="54"/>
        <v>19</v>
      </c>
      <c r="F1110" s="34" t="str">
        <f t="shared" si="55"/>
        <v>boy19</v>
      </c>
      <c r="G1110" s="45" t="s">
        <v>1789</v>
      </c>
      <c r="H1110" s="50" t="s">
        <v>1927</v>
      </c>
      <c r="I1110" s="46">
        <v>8000</v>
      </c>
      <c r="J1110" s="45" t="s">
        <v>36</v>
      </c>
    </row>
    <row r="1111" spans="1:12" ht="15" customHeight="1" x14ac:dyDescent="0.25">
      <c r="A1111" s="21"/>
      <c r="B1111" s="51">
        <v>0.51041666666666663</v>
      </c>
      <c r="C1111" s="44">
        <v>43300</v>
      </c>
      <c r="D1111" s="44" t="s">
        <v>52</v>
      </c>
      <c r="E1111" s="33">
        <f t="shared" si="54"/>
        <v>19</v>
      </c>
      <c r="F1111" s="34" t="str">
        <f t="shared" si="55"/>
        <v>ff19</v>
      </c>
      <c r="G1111" s="45" t="s">
        <v>488</v>
      </c>
      <c r="H1111" s="50" t="s">
        <v>1929</v>
      </c>
      <c r="I1111" s="46">
        <v>12000</v>
      </c>
      <c r="J1111" s="45" t="s">
        <v>1928</v>
      </c>
    </row>
    <row r="1112" spans="1:12" ht="15" customHeight="1" x14ac:dyDescent="0.25">
      <c r="A1112" s="21"/>
      <c r="B1112" s="51">
        <v>0.53680555555555554</v>
      </c>
      <c r="C1112" s="44">
        <v>43300</v>
      </c>
      <c r="D1112" s="44" t="s">
        <v>1930</v>
      </c>
      <c r="E1112" s="33">
        <f t="shared" si="54"/>
        <v>19</v>
      </c>
      <c r="F1112" s="34" t="str">
        <f t="shared" si="55"/>
        <v>joh19</v>
      </c>
      <c r="G1112" s="45" t="s">
        <v>599</v>
      </c>
      <c r="H1112" s="50" t="s">
        <v>1934</v>
      </c>
      <c r="I1112" s="46">
        <v>11000</v>
      </c>
      <c r="J1112" s="45" t="s">
        <v>1931</v>
      </c>
    </row>
    <row r="1113" spans="1:12" ht="15" customHeight="1" x14ac:dyDescent="0.25">
      <c r="A1113" s="21"/>
      <c r="B1113" s="51">
        <v>0.53819444444444442</v>
      </c>
      <c r="C1113" s="44">
        <v>43300</v>
      </c>
      <c r="D1113" s="44" t="s">
        <v>547</v>
      </c>
      <c r="E1113" s="33">
        <f t="shared" si="54"/>
        <v>19</v>
      </c>
      <c r="F1113" s="34" t="str">
        <f t="shared" si="55"/>
        <v>boy19</v>
      </c>
      <c r="G1113" s="45" t="s">
        <v>115</v>
      </c>
      <c r="H1113" s="50" t="s">
        <v>1776</v>
      </c>
      <c r="I1113" s="46">
        <v>12000</v>
      </c>
      <c r="J1113" s="45" t="s">
        <v>36</v>
      </c>
    </row>
    <row r="1114" spans="1:12" ht="15" customHeight="1" x14ac:dyDescent="0.25">
      <c r="A1114" s="21"/>
      <c r="B1114" s="51">
        <v>0.53819444444444442</v>
      </c>
      <c r="C1114" s="44">
        <v>43300</v>
      </c>
      <c r="D1114" s="44" t="s">
        <v>1121</v>
      </c>
      <c r="E1114" s="33">
        <f t="shared" si="54"/>
        <v>19</v>
      </c>
      <c r="F1114" s="34" t="str">
        <f t="shared" si="55"/>
        <v>sam19</v>
      </c>
      <c r="G1114" s="45" t="s">
        <v>668</v>
      </c>
      <c r="H1114" s="50" t="s">
        <v>1932</v>
      </c>
      <c r="I1114" s="46">
        <v>12000</v>
      </c>
      <c r="J1114" s="45" t="s">
        <v>1933</v>
      </c>
    </row>
    <row r="1115" spans="1:12" ht="15" customHeight="1" x14ac:dyDescent="0.25">
      <c r="A1115" s="21"/>
      <c r="B1115" s="51">
        <v>0.5493055555555556</v>
      </c>
      <c r="C1115" s="44">
        <v>43300</v>
      </c>
      <c r="D1115" s="44" t="s">
        <v>53</v>
      </c>
      <c r="E1115" s="33">
        <f t="shared" si="54"/>
        <v>19</v>
      </c>
      <c r="F1115" s="34" t="str">
        <f t="shared" si="55"/>
        <v>js19</v>
      </c>
      <c r="G1115" s="45" t="s">
        <v>1285</v>
      </c>
      <c r="H1115" s="50" t="s">
        <v>1935</v>
      </c>
      <c r="I1115" s="46">
        <v>14000</v>
      </c>
      <c r="J1115" s="45" t="s">
        <v>36</v>
      </c>
    </row>
    <row r="1116" spans="1:12" ht="15" customHeight="1" x14ac:dyDescent="0.25">
      <c r="A1116" s="21"/>
      <c r="B1116" s="51">
        <v>0.5541666666666667</v>
      </c>
      <c r="C1116" s="44">
        <v>43300</v>
      </c>
      <c r="D1116" s="44" t="s">
        <v>1185</v>
      </c>
      <c r="E1116" s="33">
        <f t="shared" si="54"/>
        <v>19</v>
      </c>
      <c r="F1116" s="34" t="str">
        <f t="shared" si="55"/>
        <v>jef19</v>
      </c>
      <c r="G1116" s="45" t="s">
        <v>1936</v>
      </c>
      <c r="H1116" s="50" t="s">
        <v>35</v>
      </c>
      <c r="I1116" s="46">
        <v>10000</v>
      </c>
      <c r="J1116" s="45" t="s">
        <v>1937</v>
      </c>
    </row>
    <row r="1117" spans="1:12" ht="15" customHeight="1" x14ac:dyDescent="0.25">
      <c r="A1117" s="21"/>
      <c r="B1117" s="51">
        <v>0.56388888888888888</v>
      </c>
      <c r="C1117" s="44">
        <v>43300</v>
      </c>
      <c r="D1117" s="44" t="s">
        <v>1121</v>
      </c>
      <c r="E1117" s="33">
        <f t="shared" si="54"/>
        <v>19</v>
      </c>
      <c r="F1117" s="34" t="str">
        <f t="shared" si="55"/>
        <v>sam19</v>
      </c>
      <c r="G1117" s="45" t="s">
        <v>318</v>
      </c>
      <c r="H1117" s="50" t="s">
        <v>233</v>
      </c>
      <c r="I1117" s="46">
        <v>12000</v>
      </c>
      <c r="J1117" s="45" t="s">
        <v>1938</v>
      </c>
    </row>
    <row r="1118" spans="1:12" ht="15" customHeight="1" x14ac:dyDescent="0.25">
      <c r="A1118" s="21"/>
      <c r="B1118" s="51">
        <v>0.56666666666666665</v>
      </c>
      <c r="C1118" s="44">
        <v>43300</v>
      </c>
      <c r="D1118" s="44" t="s">
        <v>1121</v>
      </c>
      <c r="E1118" s="33">
        <f t="shared" si="54"/>
        <v>19</v>
      </c>
      <c r="F1118" s="34" t="str">
        <f t="shared" si="55"/>
        <v>sam19</v>
      </c>
      <c r="G1118" s="45" t="s">
        <v>12</v>
      </c>
      <c r="H1118" s="50" t="s">
        <v>426</v>
      </c>
      <c r="I1118" s="46">
        <v>10000</v>
      </c>
      <c r="J1118" s="45" t="s">
        <v>36</v>
      </c>
    </row>
    <row r="1119" spans="1:12" ht="15" customHeight="1" x14ac:dyDescent="0.25">
      <c r="A1119" s="21"/>
      <c r="B1119" s="51">
        <v>0.56805555555555554</v>
      </c>
      <c r="C1119" s="44">
        <v>43300</v>
      </c>
      <c r="D1119" s="44" t="s">
        <v>60</v>
      </c>
      <c r="E1119" s="33">
        <f t="shared" ref="E1119:E1126" si="56">DAY(C1119)</f>
        <v>19</v>
      </c>
      <c r="F1119" s="34" t="str">
        <f t="shared" ref="F1119:F1126" si="57">D1119&amp;E1119</f>
        <v>her19</v>
      </c>
      <c r="G1119" s="45" t="s">
        <v>40</v>
      </c>
      <c r="H1119" s="50" t="s">
        <v>1192</v>
      </c>
      <c r="I1119" s="46">
        <v>8000</v>
      </c>
      <c r="J1119" s="45" t="s">
        <v>1939</v>
      </c>
    </row>
    <row r="1120" spans="1:12" ht="15" customHeight="1" x14ac:dyDescent="0.25">
      <c r="A1120" s="21"/>
      <c r="B1120" s="51">
        <v>0.56805555555555554</v>
      </c>
      <c r="C1120" s="44">
        <v>43300</v>
      </c>
      <c r="D1120" s="44" t="s">
        <v>50</v>
      </c>
      <c r="E1120" s="33">
        <f>DAY(C1120)</f>
        <v>19</v>
      </c>
      <c r="F1120" s="34" t="str">
        <f>D1120&amp;E1120</f>
        <v>sh19</v>
      </c>
      <c r="G1120" s="45" t="s">
        <v>12</v>
      </c>
      <c r="H1120" s="50" t="s">
        <v>426</v>
      </c>
      <c r="I1120" s="46">
        <v>10000</v>
      </c>
      <c r="J1120" s="45" t="s">
        <v>36</v>
      </c>
    </row>
    <row r="1121" spans="1:10" ht="15" customHeight="1" x14ac:dyDescent="0.25">
      <c r="A1121" s="21"/>
      <c r="B1121" s="51">
        <v>0.57847222222222217</v>
      </c>
      <c r="C1121" s="44">
        <v>43300</v>
      </c>
      <c r="D1121" s="44" t="s">
        <v>1443</v>
      </c>
      <c r="E1121" s="33">
        <f t="shared" si="56"/>
        <v>19</v>
      </c>
      <c r="F1121" s="34" t="str">
        <f t="shared" si="57"/>
        <v>budi19</v>
      </c>
      <c r="G1121" s="45" t="s">
        <v>1940</v>
      </c>
      <c r="H1121" s="50" t="s">
        <v>135</v>
      </c>
      <c r="I1121" s="46">
        <v>15000</v>
      </c>
      <c r="J1121" s="45" t="s">
        <v>36</v>
      </c>
    </row>
    <row r="1122" spans="1:10" ht="15" customHeight="1" x14ac:dyDescent="0.25">
      <c r="A1122" s="21"/>
      <c r="B1122" s="51">
        <v>0.58124999999999993</v>
      </c>
      <c r="C1122" s="44">
        <v>43300</v>
      </c>
      <c r="D1122" s="44" t="s">
        <v>60</v>
      </c>
      <c r="E1122" s="33">
        <f t="shared" si="56"/>
        <v>19</v>
      </c>
      <c r="F1122" s="34" t="str">
        <f t="shared" si="57"/>
        <v>her19</v>
      </c>
      <c r="G1122" s="45" t="s">
        <v>1941</v>
      </c>
      <c r="H1122" s="50" t="s">
        <v>233</v>
      </c>
      <c r="I1122" s="46">
        <v>11000</v>
      </c>
      <c r="J1122" s="45" t="s">
        <v>36</v>
      </c>
    </row>
    <row r="1123" spans="1:10" ht="15" customHeight="1" x14ac:dyDescent="0.25">
      <c r="A1123" s="21"/>
      <c r="B1123" s="51">
        <v>0.60416666666666663</v>
      </c>
      <c r="C1123" s="44">
        <v>43300</v>
      </c>
      <c r="D1123" s="44" t="s">
        <v>1930</v>
      </c>
      <c r="E1123" s="33">
        <f t="shared" si="56"/>
        <v>19</v>
      </c>
      <c r="F1123" s="34" t="str">
        <f t="shared" si="57"/>
        <v>joh19</v>
      </c>
      <c r="G1123" s="45" t="s">
        <v>970</v>
      </c>
      <c r="H1123" s="50" t="s">
        <v>1942</v>
      </c>
      <c r="I1123" s="46">
        <v>12000</v>
      </c>
      <c r="J1123" s="45" t="s">
        <v>36</v>
      </c>
    </row>
    <row r="1124" spans="1:10" ht="15" customHeight="1" x14ac:dyDescent="0.25">
      <c r="A1124" s="21"/>
      <c r="B1124" s="51">
        <v>0.61041666666666672</v>
      </c>
      <c r="C1124" s="44">
        <v>43300</v>
      </c>
      <c r="D1124" s="44" t="s">
        <v>72</v>
      </c>
      <c r="E1124" s="33">
        <f t="shared" si="56"/>
        <v>19</v>
      </c>
      <c r="F1124" s="34" t="str">
        <f t="shared" si="57"/>
        <v>binsar19</v>
      </c>
      <c r="G1124" s="45" t="s">
        <v>1703</v>
      </c>
      <c r="H1124" s="50" t="s">
        <v>1585</v>
      </c>
      <c r="I1124" s="46">
        <v>10000</v>
      </c>
      <c r="J1124" s="45" t="s">
        <v>36</v>
      </c>
    </row>
    <row r="1125" spans="1:10" ht="15" customHeight="1" x14ac:dyDescent="0.25">
      <c r="A1125" s="21"/>
      <c r="B1125" s="51">
        <v>0.61111111111111105</v>
      </c>
      <c r="C1125" s="44">
        <v>43300</v>
      </c>
      <c r="D1125" s="44" t="s">
        <v>52</v>
      </c>
      <c r="E1125" s="33">
        <f t="shared" si="56"/>
        <v>19</v>
      </c>
      <c r="F1125" s="34" t="str">
        <f t="shared" si="57"/>
        <v>ff19</v>
      </c>
      <c r="G1125" s="45" t="s">
        <v>342</v>
      </c>
      <c r="H1125" s="50" t="s">
        <v>1943</v>
      </c>
      <c r="I1125" s="46">
        <v>20000</v>
      </c>
      <c r="J1125" s="45" t="s">
        <v>36</v>
      </c>
    </row>
    <row r="1126" spans="1:10" ht="15" customHeight="1" x14ac:dyDescent="0.25">
      <c r="A1126" s="21"/>
      <c r="B1126" s="51">
        <v>0.62152777777777779</v>
      </c>
      <c r="C1126" s="44">
        <v>43300</v>
      </c>
      <c r="D1126" s="44" t="s">
        <v>1060</v>
      </c>
      <c r="E1126" s="33">
        <f t="shared" si="56"/>
        <v>19</v>
      </c>
      <c r="F1126" s="34" t="str">
        <f t="shared" si="57"/>
        <v>jont19</v>
      </c>
      <c r="G1126" s="45" t="s">
        <v>277</v>
      </c>
      <c r="H1126" s="50" t="s">
        <v>117</v>
      </c>
      <c r="I1126" s="46">
        <v>17000</v>
      </c>
      <c r="J1126" s="45" t="s">
        <v>117</v>
      </c>
    </row>
    <row r="1127" spans="1:10" ht="15" customHeight="1" x14ac:dyDescent="0.25">
      <c r="A1127" s="21"/>
      <c r="B1127" s="51">
        <v>0.62291666666666667</v>
      </c>
      <c r="C1127" s="44">
        <v>43300</v>
      </c>
      <c r="D1127" s="44" t="s">
        <v>1443</v>
      </c>
      <c r="E1127" s="33">
        <f>DAY(C1127)</f>
        <v>19</v>
      </c>
      <c r="F1127" s="34" t="str">
        <f>D1127&amp;E1127</f>
        <v>budi19</v>
      </c>
      <c r="G1127" s="45" t="s">
        <v>1944</v>
      </c>
      <c r="H1127" s="50" t="s">
        <v>428</v>
      </c>
      <c r="I1127" s="46">
        <v>12000</v>
      </c>
      <c r="J1127" s="45" t="s">
        <v>36</v>
      </c>
    </row>
    <row r="1128" spans="1:10" ht="15" customHeight="1" x14ac:dyDescent="0.25">
      <c r="A1128" s="21"/>
      <c r="B1128" s="51">
        <v>0.63750000000000007</v>
      </c>
      <c r="C1128" s="44">
        <v>43300</v>
      </c>
      <c r="D1128" s="44" t="s">
        <v>1121</v>
      </c>
      <c r="E1128" s="33">
        <f>DAY(C1128)</f>
        <v>19</v>
      </c>
      <c r="F1128" s="34" t="str">
        <f>D1128&amp;E1128</f>
        <v>sam19</v>
      </c>
      <c r="G1128" s="45" t="s">
        <v>266</v>
      </c>
      <c r="H1128" s="50" t="s">
        <v>1945</v>
      </c>
      <c r="I1128" s="46">
        <v>11000</v>
      </c>
      <c r="J1128" s="45" t="s">
        <v>36</v>
      </c>
    </row>
    <row r="1129" spans="1:10" ht="15" customHeight="1" x14ac:dyDescent="0.25">
      <c r="A1129" s="21"/>
      <c r="B1129" s="51">
        <v>0.63958333333333328</v>
      </c>
      <c r="C1129" s="44">
        <v>43300</v>
      </c>
      <c r="D1129" s="44" t="s">
        <v>1231</v>
      </c>
      <c r="E1129" s="33">
        <f>DAY(C1129)</f>
        <v>19</v>
      </c>
      <c r="F1129" s="34" t="str">
        <f>D1129&amp;E1129</f>
        <v>mika19</v>
      </c>
      <c r="G1129" s="45" t="s">
        <v>457</v>
      </c>
      <c r="H1129" s="45" t="s">
        <v>1946</v>
      </c>
      <c r="I1129" s="46">
        <v>12000</v>
      </c>
      <c r="J1129" s="45" t="s">
        <v>36</v>
      </c>
    </row>
    <row r="1130" spans="1:10" ht="15" customHeight="1" x14ac:dyDescent="0.25">
      <c r="A1130" s="21"/>
      <c r="B1130" s="51">
        <v>0.6430555555555556</v>
      </c>
      <c r="C1130" s="44">
        <v>43300</v>
      </c>
      <c r="D1130" s="44" t="s">
        <v>547</v>
      </c>
      <c r="E1130" s="33">
        <f>DAY(C1130)</f>
        <v>19</v>
      </c>
      <c r="F1130" s="34" t="str">
        <f>D1130&amp;E1130</f>
        <v>boy19</v>
      </c>
      <c r="G1130" s="45" t="s">
        <v>555</v>
      </c>
      <c r="H1130" s="50" t="s">
        <v>1947</v>
      </c>
      <c r="I1130" s="46">
        <v>19000</v>
      </c>
      <c r="J1130" s="45" t="s">
        <v>36</v>
      </c>
    </row>
    <row r="1131" spans="1:10" ht="15" customHeight="1" x14ac:dyDescent="0.25">
      <c r="A1131" s="21"/>
      <c r="B1131" s="51">
        <v>0.64652777777777781</v>
      </c>
      <c r="C1131" s="44">
        <v>43300</v>
      </c>
      <c r="D1131" s="44" t="s">
        <v>1121</v>
      </c>
      <c r="E1131" s="33">
        <f>DAY(C1131)</f>
        <v>19</v>
      </c>
      <c r="F1131" s="34" t="str">
        <f>D1131&amp;E1131</f>
        <v>sam19</v>
      </c>
      <c r="G1131" s="45" t="s">
        <v>57</v>
      </c>
      <c r="H1131" s="50" t="s">
        <v>1356</v>
      </c>
      <c r="I1131" s="46">
        <v>11000</v>
      </c>
      <c r="J1131" s="45" t="s">
        <v>117</v>
      </c>
    </row>
    <row r="1132" spans="1:10" ht="15" customHeight="1" x14ac:dyDescent="0.25">
      <c r="A1132" s="21"/>
      <c r="B1132" s="51">
        <v>0.64652777777777781</v>
      </c>
      <c r="C1132" s="44">
        <v>43300</v>
      </c>
      <c r="D1132" s="44" t="s">
        <v>72</v>
      </c>
      <c r="E1132" s="33">
        <f t="shared" ref="E1132:E1153" si="58">DAY(C1132)</f>
        <v>19</v>
      </c>
      <c r="F1132" s="34" t="str">
        <f t="shared" ref="F1132:F1153" si="59">D1132&amp;E1132</f>
        <v>binsar19</v>
      </c>
      <c r="G1132" s="45" t="s">
        <v>57</v>
      </c>
      <c r="H1132" s="50" t="s">
        <v>1356</v>
      </c>
      <c r="I1132" s="46">
        <v>11000</v>
      </c>
      <c r="J1132" s="45" t="s">
        <v>117</v>
      </c>
    </row>
    <row r="1133" spans="1:10" ht="15" customHeight="1" x14ac:dyDescent="0.25">
      <c r="A1133" s="21"/>
      <c r="B1133" s="51">
        <v>0.66666666666666663</v>
      </c>
      <c r="C1133" s="44">
        <v>43300</v>
      </c>
      <c r="D1133" s="44" t="s">
        <v>72</v>
      </c>
      <c r="E1133" s="33">
        <f t="shared" si="58"/>
        <v>19</v>
      </c>
      <c r="F1133" s="34" t="str">
        <f t="shared" si="59"/>
        <v>binsar19</v>
      </c>
      <c r="G1133" s="45" t="s">
        <v>1501</v>
      </c>
      <c r="H1133" s="50" t="s">
        <v>1948</v>
      </c>
      <c r="I1133" s="46">
        <v>8000</v>
      </c>
      <c r="J1133" s="45" t="s">
        <v>758</v>
      </c>
    </row>
    <row r="1134" spans="1:10" ht="15" customHeight="1" x14ac:dyDescent="0.25">
      <c r="A1134" s="21"/>
      <c r="B1134" s="51">
        <v>0.69444444444444453</v>
      </c>
      <c r="C1134" s="44">
        <v>43300</v>
      </c>
      <c r="D1134" s="44" t="s">
        <v>1121</v>
      </c>
      <c r="E1134" s="33">
        <f t="shared" si="58"/>
        <v>19</v>
      </c>
      <c r="F1134" s="34" t="str">
        <f t="shared" si="59"/>
        <v>sam19</v>
      </c>
      <c r="G1134" s="45" t="s">
        <v>1949</v>
      </c>
      <c r="H1134" s="50" t="s">
        <v>1950</v>
      </c>
      <c r="I1134" s="46">
        <v>15000</v>
      </c>
      <c r="J1134" s="45" t="s">
        <v>36</v>
      </c>
    </row>
    <row r="1135" spans="1:10" ht="15" customHeight="1" x14ac:dyDescent="0.25">
      <c r="A1135" s="21"/>
      <c r="B1135" s="51">
        <v>0.69513888888888886</v>
      </c>
      <c r="C1135" s="44">
        <v>43300</v>
      </c>
      <c r="D1135" s="44" t="s">
        <v>49</v>
      </c>
      <c r="E1135" s="33">
        <f t="shared" si="58"/>
        <v>19</v>
      </c>
      <c r="F1135" s="34" t="str">
        <f t="shared" si="59"/>
        <v>mg19</v>
      </c>
      <c r="G1135" s="45" t="s">
        <v>505</v>
      </c>
      <c r="H1135" s="50" t="s">
        <v>1558</v>
      </c>
      <c r="I1135" s="46">
        <v>12000</v>
      </c>
      <c r="J1135" s="45" t="s">
        <v>36</v>
      </c>
    </row>
    <row r="1136" spans="1:10" ht="15" customHeight="1" x14ac:dyDescent="0.25">
      <c r="A1136" s="21"/>
      <c r="B1136" s="51">
        <v>0.74930555555555556</v>
      </c>
      <c r="C1136" s="44">
        <v>43300</v>
      </c>
      <c r="D1136" s="44" t="s">
        <v>1060</v>
      </c>
      <c r="E1136" s="33">
        <f t="shared" si="58"/>
        <v>19</v>
      </c>
      <c r="F1136" s="34" t="str">
        <f t="shared" si="59"/>
        <v>jont19</v>
      </c>
      <c r="G1136" s="45" t="s">
        <v>1951</v>
      </c>
      <c r="H1136" s="50" t="s">
        <v>1952</v>
      </c>
      <c r="I1136" s="46">
        <v>10000</v>
      </c>
      <c r="J1136" s="45" t="s">
        <v>36</v>
      </c>
    </row>
    <row r="1137" spans="1:10" ht="15" customHeight="1" x14ac:dyDescent="0.25">
      <c r="A1137" s="21"/>
      <c r="B1137" s="51">
        <v>0.76458333333333339</v>
      </c>
      <c r="C1137" s="44">
        <v>43300</v>
      </c>
      <c r="D1137" s="44" t="s">
        <v>1121</v>
      </c>
      <c r="E1137" s="33">
        <f t="shared" si="58"/>
        <v>19</v>
      </c>
      <c r="F1137" s="34" t="str">
        <f t="shared" si="59"/>
        <v>sam19</v>
      </c>
      <c r="G1137" s="45" t="s">
        <v>1953</v>
      </c>
      <c r="H1137" s="50" t="s">
        <v>627</v>
      </c>
      <c r="I1137" s="46">
        <v>10000</v>
      </c>
      <c r="J1137" s="45" t="s">
        <v>1954</v>
      </c>
    </row>
    <row r="1138" spans="1:10" ht="15" customHeight="1" x14ac:dyDescent="0.25">
      <c r="A1138" s="21"/>
      <c r="B1138" s="51">
        <v>0.76666666666666661</v>
      </c>
      <c r="C1138" s="44">
        <v>43300</v>
      </c>
      <c r="D1138" s="44" t="s">
        <v>53</v>
      </c>
      <c r="E1138" s="33">
        <f t="shared" si="58"/>
        <v>19</v>
      </c>
      <c r="F1138" s="34" t="str">
        <f t="shared" si="59"/>
        <v>js19</v>
      </c>
      <c r="G1138" s="45" t="s">
        <v>1955</v>
      </c>
      <c r="H1138" s="50" t="s">
        <v>1808</v>
      </c>
      <c r="I1138" s="46">
        <v>14000</v>
      </c>
      <c r="J1138" s="45" t="s">
        <v>1956</v>
      </c>
    </row>
    <row r="1139" spans="1:10" ht="15" customHeight="1" x14ac:dyDescent="0.25">
      <c r="A1139" s="21"/>
      <c r="B1139" s="51">
        <v>0.7729166666666667</v>
      </c>
      <c r="C1139" s="44">
        <v>43300</v>
      </c>
      <c r="D1139" s="44" t="s">
        <v>1060</v>
      </c>
      <c r="E1139" s="33">
        <f t="shared" si="58"/>
        <v>19</v>
      </c>
      <c r="F1139" s="34" t="str">
        <f t="shared" si="59"/>
        <v>jont19</v>
      </c>
      <c r="G1139" s="45" t="s">
        <v>1567</v>
      </c>
      <c r="H1139" s="50" t="s">
        <v>163</v>
      </c>
      <c r="I1139" s="46">
        <v>13000</v>
      </c>
      <c r="J1139" s="45" t="s">
        <v>1972</v>
      </c>
    </row>
    <row r="1140" spans="1:10" ht="15" customHeight="1" x14ac:dyDescent="0.25">
      <c r="A1140" s="21"/>
      <c r="B1140" s="51">
        <v>0.77361111111111114</v>
      </c>
      <c r="C1140" s="44">
        <v>43300</v>
      </c>
      <c r="D1140" s="44" t="s">
        <v>1443</v>
      </c>
      <c r="E1140" s="33">
        <f t="shared" ref="E1140:E1150" si="60">DAY(C1140)</f>
        <v>19</v>
      </c>
      <c r="F1140" s="34" t="str">
        <f t="shared" ref="F1140:F1150" si="61">D1140&amp;E1140</f>
        <v>budi19</v>
      </c>
      <c r="G1140" s="45" t="s">
        <v>1964</v>
      </c>
      <c r="H1140" s="50" t="s">
        <v>761</v>
      </c>
      <c r="I1140" s="46">
        <v>11000</v>
      </c>
      <c r="J1140" s="45" t="s">
        <v>1965</v>
      </c>
    </row>
    <row r="1141" spans="1:10" ht="15" customHeight="1" x14ac:dyDescent="0.25">
      <c r="A1141" s="21"/>
      <c r="B1141" s="51">
        <v>0.77847222222222223</v>
      </c>
      <c r="C1141" s="44">
        <v>43300</v>
      </c>
      <c r="D1141" s="44" t="s">
        <v>1121</v>
      </c>
      <c r="E1141" s="33">
        <f t="shared" si="60"/>
        <v>19</v>
      </c>
      <c r="F1141" s="34" t="str">
        <f t="shared" si="61"/>
        <v>sam19</v>
      </c>
      <c r="G1141" s="45" t="s">
        <v>859</v>
      </c>
      <c r="H1141" s="50" t="s">
        <v>1976</v>
      </c>
      <c r="I1141" s="46">
        <v>13000</v>
      </c>
      <c r="J1141" s="45" t="s">
        <v>1977</v>
      </c>
    </row>
    <row r="1142" spans="1:10" ht="15" customHeight="1" x14ac:dyDescent="0.25">
      <c r="A1142" s="21"/>
      <c r="B1142" s="51">
        <v>0.79305555555555562</v>
      </c>
      <c r="C1142" s="44">
        <v>43300</v>
      </c>
      <c r="D1142" s="44" t="s">
        <v>53</v>
      </c>
      <c r="E1142" s="33">
        <f t="shared" si="60"/>
        <v>19</v>
      </c>
      <c r="F1142" s="34" t="str">
        <f t="shared" si="61"/>
        <v>js19</v>
      </c>
      <c r="G1142" s="45" t="s">
        <v>1471</v>
      </c>
      <c r="H1142" s="50" t="s">
        <v>302</v>
      </c>
      <c r="I1142" s="46">
        <v>9000</v>
      </c>
      <c r="J1142" s="45" t="s">
        <v>1978</v>
      </c>
    </row>
    <row r="1143" spans="1:10" ht="15" customHeight="1" x14ac:dyDescent="0.25">
      <c r="A1143" s="21"/>
      <c r="B1143" s="51">
        <v>0.79652777777777783</v>
      </c>
      <c r="C1143" s="44">
        <v>43300</v>
      </c>
      <c r="D1143" s="44" t="s">
        <v>1121</v>
      </c>
      <c r="E1143" s="33">
        <f t="shared" si="60"/>
        <v>19</v>
      </c>
      <c r="F1143" s="34" t="str">
        <f t="shared" si="61"/>
        <v>sam19</v>
      </c>
      <c r="G1143" s="45" t="s">
        <v>1973</v>
      </c>
      <c r="H1143" s="50" t="s">
        <v>1974</v>
      </c>
      <c r="I1143" s="46">
        <v>11000</v>
      </c>
      <c r="J1143" s="45" t="s">
        <v>1975</v>
      </c>
    </row>
    <row r="1144" spans="1:10" ht="15" customHeight="1" x14ac:dyDescent="0.25">
      <c r="A1144" s="21"/>
      <c r="B1144" s="51">
        <v>0.80555555555555547</v>
      </c>
      <c r="C1144" s="44">
        <v>43300</v>
      </c>
      <c r="D1144" s="44" t="s">
        <v>1060</v>
      </c>
      <c r="E1144" s="33">
        <f t="shared" si="60"/>
        <v>19</v>
      </c>
      <c r="F1144" s="34" t="str">
        <f t="shared" si="61"/>
        <v>jont19</v>
      </c>
      <c r="G1144" s="45" t="s">
        <v>1638</v>
      </c>
      <c r="H1144" s="50" t="s">
        <v>365</v>
      </c>
      <c r="I1144" s="46">
        <v>10000</v>
      </c>
      <c r="J1144" s="45" t="s">
        <v>1971</v>
      </c>
    </row>
    <row r="1145" spans="1:10" ht="15" customHeight="1" x14ac:dyDescent="0.25">
      <c r="A1145" s="21"/>
      <c r="B1145" s="51">
        <v>0.83194444444444438</v>
      </c>
      <c r="C1145" s="44">
        <v>43300</v>
      </c>
      <c r="D1145" s="44" t="s">
        <v>1443</v>
      </c>
      <c r="E1145" s="33">
        <f t="shared" si="60"/>
        <v>19</v>
      </c>
      <c r="F1145" s="34" t="str">
        <f t="shared" si="61"/>
        <v>budi19</v>
      </c>
      <c r="G1145" s="45" t="s">
        <v>1962</v>
      </c>
      <c r="H1145" s="50" t="s">
        <v>1961</v>
      </c>
      <c r="I1145" s="46">
        <v>11000</v>
      </c>
      <c r="J1145" s="45" t="s">
        <v>1963</v>
      </c>
    </row>
    <row r="1146" spans="1:10" ht="15" customHeight="1" x14ac:dyDescent="0.25">
      <c r="A1146" s="21"/>
      <c r="B1146" s="51">
        <v>0.83333333333333337</v>
      </c>
      <c r="C1146" s="44">
        <v>43300</v>
      </c>
      <c r="D1146" s="44" t="s">
        <v>1060</v>
      </c>
      <c r="E1146" s="33">
        <f t="shared" si="60"/>
        <v>19</v>
      </c>
      <c r="F1146" s="34" t="str">
        <f t="shared" si="61"/>
        <v>jont19</v>
      </c>
      <c r="G1146" s="45" t="s">
        <v>1080</v>
      </c>
      <c r="H1146" s="50" t="s">
        <v>1970</v>
      </c>
      <c r="I1146" s="46">
        <v>10000</v>
      </c>
      <c r="J1146" s="45" t="s">
        <v>1969</v>
      </c>
    </row>
    <row r="1147" spans="1:10" ht="15" customHeight="1" x14ac:dyDescent="0.25">
      <c r="A1147" s="21"/>
      <c r="B1147" s="51">
        <v>0.83472222222222225</v>
      </c>
      <c r="C1147" s="44">
        <v>43300</v>
      </c>
      <c r="D1147" s="44" t="s">
        <v>72</v>
      </c>
      <c r="E1147" s="33">
        <f t="shared" si="60"/>
        <v>19</v>
      </c>
      <c r="F1147" s="34" t="str">
        <f t="shared" si="61"/>
        <v>binsar19</v>
      </c>
      <c r="G1147" s="45" t="s">
        <v>516</v>
      </c>
      <c r="H1147" s="50" t="s">
        <v>1319</v>
      </c>
      <c r="I1147" s="46">
        <v>12000</v>
      </c>
      <c r="J1147" s="45" t="s">
        <v>1958</v>
      </c>
    </row>
    <row r="1148" spans="1:10" ht="15" customHeight="1" x14ac:dyDescent="0.25">
      <c r="A1148" s="21"/>
      <c r="B1148" s="51">
        <v>0.85972222222222217</v>
      </c>
      <c r="C1148" s="44">
        <v>43300</v>
      </c>
      <c r="D1148" s="44" t="s">
        <v>49</v>
      </c>
      <c r="E1148" s="33">
        <f t="shared" si="60"/>
        <v>19</v>
      </c>
      <c r="F1148" s="34" t="str">
        <f t="shared" si="61"/>
        <v>mg19</v>
      </c>
      <c r="G1148" s="45" t="s">
        <v>857</v>
      </c>
      <c r="H1148" s="50" t="s">
        <v>163</v>
      </c>
      <c r="I1148" s="46">
        <v>10000</v>
      </c>
      <c r="J1148" s="45" t="s">
        <v>1966</v>
      </c>
    </row>
    <row r="1149" spans="1:10" ht="15" customHeight="1" x14ac:dyDescent="0.25">
      <c r="A1149" s="21"/>
      <c r="B1149" s="51">
        <v>0.84722222222222221</v>
      </c>
      <c r="C1149" s="44">
        <v>43300</v>
      </c>
      <c r="D1149" s="44" t="s">
        <v>1185</v>
      </c>
      <c r="E1149" s="33">
        <f t="shared" si="60"/>
        <v>19</v>
      </c>
      <c r="F1149" s="34" t="str">
        <f t="shared" si="61"/>
        <v>jef19</v>
      </c>
      <c r="G1149" s="45" t="s">
        <v>153</v>
      </c>
      <c r="H1149" s="50" t="s">
        <v>1967</v>
      </c>
      <c r="I1149" s="46">
        <v>13000</v>
      </c>
      <c r="J1149" s="45" t="s">
        <v>1968</v>
      </c>
    </row>
    <row r="1150" spans="1:10" ht="15" customHeight="1" x14ac:dyDescent="0.25">
      <c r="A1150" s="21"/>
      <c r="B1150" s="51">
        <v>0.86388888888888893</v>
      </c>
      <c r="C1150" s="44">
        <v>43300</v>
      </c>
      <c r="D1150" s="44" t="s">
        <v>1443</v>
      </c>
      <c r="E1150" s="33">
        <f t="shared" si="60"/>
        <v>19</v>
      </c>
      <c r="F1150" s="34" t="str">
        <f t="shared" si="61"/>
        <v>budi19</v>
      </c>
      <c r="G1150" s="45" t="s">
        <v>1121</v>
      </c>
      <c r="H1150" s="50" t="s">
        <v>1959</v>
      </c>
      <c r="I1150" s="46">
        <v>8000</v>
      </c>
      <c r="J1150" s="45" t="s">
        <v>1960</v>
      </c>
    </row>
    <row r="1151" spans="1:10" ht="15" customHeight="1" x14ac:dyDescent="0.25">
      <c r="A1151" s="21"/>
      <c r="B1151" s="51">
        <v>0.84930555555555554</v>
      </c>
      <c r="C1151" s="44">
        <v>43300</v>
      </c>
      <c r="D1151" s="44" t="s">
        <v>72</v>
      </c>
      <c r="E1151" s="33">
        <f t="shared" si="58"/>
        <v>19</v>
      </c>
      <c r="F1151" s="34" t="str">
        <f t="shared" si="59"/>
        <v>binsar19</v>
      </c>
      <c r="G1151" s="45" t="s">
        <v>130</v>
      </c>
      <c r="H1151" s="50" t="s">
        <v>431</v>
      </c>
      <c r="I1151" s="46">
        <v>12000</v>
      </c>
      <c r="J1151" s="45" t="s">
        <v>1957</v>
      </c>
    </row>
    <row r="1152" spans="1:10" ht="15" customHeight="1" x14ac:dyDescent="0.25">
      <c r="A1152" s="21"/>
      <c r="B1152" s="51">
        <v>0.3576388888888889</v>
      </c>
      <c r="C1152" s="44">
        <v>43301</v>
      </c>
      <c r="D1152" s="44" t="s">
        <v>1060</v>
      </c>
      <c r="E1152" s="33">
        <f t="shared" si="58"/>
        <v>20</v>
      </c>
      <c r="F1152" s="34" t="str">
        <f t="shared" si="59"/>
        <v>jont20</v>
      </c>
      <c r="G1152" s="45" t="s">
        <v>277</v>
      </c>
      <c r="H1152" s="50" t="s">
        <v>117</v>
      </c>
      <c r="I1152" s="46">
        <v>14000</v>
      </c>
      <c r="J1152" s="45" t="s">
        <v>117</v>
      </c>
    </row>
    <row r="1153" spans="1:12" ht="15" customHeight="1" x14ac:dyDescent="0.25">
      <c r="A1153" s="21"/>
      <c r="B1153" s="51">
        <v>0.36180555555555555</v>
      </c>
      <c r="C1153" s="44">
        <v>43301</v>
      </c>
      <c r="D1153" s="44" t="s">
        <v>547</v>
      </c>
      <c r="E1153" s="33">
        <f t="shared" si="58"/>
        <v>20</v>
      </c>
      <c r="F1153" s="34" t="str">
        <f t="shared" si="59"/>
        <v>boy20</v>
      </c>
      <c r="G1153" s="45" t="s">
        <v>1984</v>
      </c>
      <c r="H1153" s="50" t="s">
        <v>645</v>
      </c>
      <c r="I1153" s="46">
        <v>16000</v>
      </c>
      <c r="J1153" s="45" t="s">
        <v>1985</v>
      </c>
    </row>
    <row r="1154" spans="1:12" ht="15" customHeight="1" x14ac:dyDescent="0.25">
      <c r="A1154" s="21"/>
      <c r="B1154" s="51">
        <v>0.36458333333333331</v>
      </c>
      <c r="C1154" s="44">
        <v>43301</v>
      </c>
      <c r="D1154" s="44" t="s">
        <v>547</v>
      </c>
      <c r="E1154" s="33">
        <f t="shared" ref="E1154:E1165" si="62">DAY(C1154)</f>
        <v>20</v>
      </c>
      <c r="F1154" s="34" t="str">
        <f t="shared" ref="F1154:F1165" si="63">D1154&amp;E1154</f>
        <v>boy20</v>
      </c>
      <c r="G1154" s="45" t="s">
        <v>1633</v>
      </c>
      <c r="H1154" s="50" t="s">
        <v>277</v>
      </c>
      <c r="I1154" s="46">
        <v>14000</v>
      </c>
      <c r="J1154" s="45" t="s">
        <v>1985</v>
      </c>
    </row>
    <row r="1155" spans="1:12" ht="15" customHeight="1" x14ac:dyDescent="0.25">
      <c r="A1155" s="21"/>
      <c r="B1155" s="51">
        <v>0.39097222222222222</v>
      </c>
      <c r="C1155" s="44">
        <v>43301</v>
      </c>
      <c r="D1155" s="44" t="s">
        <v>1443</v>
      </c>
      <c r="E1155" s="33">
        <f t="shared" si="62"/>
        <v>20</v>
      </c>
      <c r="F1155" s="34" t="str">
        <f t="shared" si="63"/>
        <v>budi20</v>
      </c>
      <c r="G1155" s="45" t="s">
        <v>124</v>
      </c>
      <c r="H1155" s="50" t="s">
        <v>1986</v>
      </c>
      <c r="I1155" s="46">
        <v>10000</v>
      </c>
      <c r="J1155" s="45" t="s">
        <v>36</v>
      </c>
    </row>
    <row r="1156" spans="1:12" ht="15" customHeight="1" x14ac:dyDescent="0.25">
      <c r="A1156" s="21"/>
      <c r="B1156" s="51">
        <v>0.42083333333333334</v>
      </c>
      <c r="C1156" s="44">
        <v>43301</v>
      </c>
      <c r="D1156" s="44" t="s">
        <v>60</v>
      </c>
      <c r="E1156" s="33">
        <f t="shared" si="62"/>
        <v>20</v>
      </c>
      <c r="F1156" s="34" t="str">
        <f t="shared" si="63"/>
        <v>her20</v>
      </c>
      <c r="G1156" s="45" t="s">
        <v>969</v>
      </c>
      <c r="H1156" s="50" t="s">
        <v>1432</v>
      </c>
      <c r="I1156" s="46">
        <v>15000</v>
      </c>
      <c r="J1156" s="45" t="s">
        <v>36</v>
      </c>
    </row>
    <row r="1157" spans="1:12" ht="15" customHeight="1" x14ac:dyDescent="0.25">
      <c r="A1157" s="21"/>
      <c r="B1157" s="51">
        <v>0.43958333333333338</v>
      </c>
      <c r="C1157" s="44">
        <v>43301</v>
      </c>
      <c r="D1157" s="44" t="s">
        <v>49</v>
      </c>
      <c r="E1157" s="33">
        <f t="shared" si="62"/>
        <v>20</v>
      </c>
      <c r="F1157" s="34" t="str">
        <f t="shared" si="63"/>
        <v>mg20</v>
      </c>
      <c r="G1157" s="45" t="s">
        <v>1989</v>
      </c>
      <c r="H1157" s="50" t="s">
        <v>1990</v>
      </c>
      <c r="I1157" s="46">
        <v>8000</v>
      </c>
      <c r="J1157" s="45" t="s">
        <v>36</v>
      </c>
    </row>
    <row r="1158" spans="1:12" ht="15" customHeight="1" x14ac:dyDescent="0.25">
      <c r="A1158" s="21"/>
      <c r="B1158" s="51">
        <v>0.4465277777777778</v>
      </c>
      <c r="C1158" s="44">
        <v>43301</v>
      </c>
      <c r="D1158" s="44" t="s">
        <v>547</v>
      </c>
      <c r="E1158" s="33">
        <f t="shared" si="62"/>
        <v>20</v>
      </c>
      <c r="F1158" s="34" t="str">
        <f t="shared" si="63"/>
        <v>boy20</v>
      </c>
      <c r="G1158" s="45" t="s">
        <v>1633</v>
      </c>
      <c r="H1158" s="50" t="s">
        <v>277</v>
      </c>
      <c r="I1158" s="46">
        <v>19000</v>
      </c>
      <c r="J1158" s="45" t="s">
        <v>117</v>
      </c>
    </row>
    <row r="1159" spans="1:12" ht="15" customHeight="1" x14ac:dyDescent="0.25">
      <c r="A1159" s="21"/>
      <c r="B1159" s="51">
        <v>0.44791666666666669</v>
      </c>
      <c r="C1159" s="44">
        <v>43301</v>
      </c>
      <c r="D1159" s="44" t="s">
        <v>1443</v>
      </c>
      <c r="E1159" s="33">
        <f t="shared" si="62"/>
        <v>20</v>
      </c>
      <c r="F1159" s="34" t="str">
        <f t="shared" si="63"/>
        <v>budi20</v>
      </c>
      <c r="G1159" s="45" t="s">
        <v>46</v>
      </c>
      <c r="H1159" s="50" t="s">
        <v>1987</v>
      </c>
      <c r="I1159" s="46">
        <v>10000</v>
      </c>
      <c r="J1159" s="45" t="s">
        <v>36</v>
      </c>
    </row>
    <row r="1160" spans="1:12" ht="15" customHeight="1" x14ac:dyDescent="0.25">
      <c r="A1160" s="21"/>
      <c r="B1160" s="51">
        <v>0.46527777777777773</v>
      </c>
      <c r="C1160" s="44">
        <v>43301</v>
      </c>
      <c r="D1160" s="44" t="s">
        <v>292</v>
      </c>
      <c r="E1160" s="33">
        <f t="shared" si="62"/>
        <v>20</v>
      </c>
      <c r="F1160" s="34" t="str">
        <f t="shared" si="63"/>
        <v>yos20</v>
      </c>
      <c r="G1160" s="45" t="s">
        <v>1988</v>
      </c>
      <c r="H1160" s="50" t="s">
        <v>891</v>
      </c>
      <c r="I1160" s="46">
        <v>11000</v>
      </c>
      <c r="J1160" s="45" t="s">
        <v>36</v>
      </c>
    </row>
    <row r="1161" spans="1:12" ht="15" customHeight="1" x14ac:dyDescent="0.25">
      <c r="A1161" s="21"/>
      <c r="B1161" s="51">
        <v>0.46597222222222223</v>
      </c>
      <c r="C1161" s="44">
        <v>43301</v>
      </c>
      <c r="D1161" s="44" t="s">
        <v>1824</v>
      </c>
      <c r="E1161" s="33">
        <f t="shared" si="62"/>
        <v>20</v>
      </c>
      <c r="F1161" s="34" t="str">
        <f t="shared" si="63"/>
        <v>des20</v>
      </c>
      <c r="G1161" s="45" t="s">
        <v>1991</v>
      </c>
      <c r="H1161" s="50" t="s">
        <v>202</v>
      </c>
      <c r="I1161" s="46">
        <v>10000</v>
      </c>
      <c r="J1161" s="45" t="s">
        <v>178</v>
      </c>
    </row>
    <row r="1162" spans="1:12" ht="15" customHeight="1" x14ac:dyDescent="0.25">
      <c r="A1162" s="21"/>
      <c r="B1162" s="51">
        <v>0.47569444444444442</v>
      </c>
      <c r="C1162" s="44">
        <v>43301</v>
      </c>
      <c r="D1162" s="44" t="s">
        <v>926</v>
      </c>
      <c r="E1162" s="33">
        <f t="shared" si="62"/>
        <v>20</v>
      </c>
      <c r="F1162" s="34" t="str">
        <f t="shared" si="63"/>
        <v>mon20</v>
      </c>
      <c r="G1162" s="45" t="s">
        <v>457</v>
      </c>
      <c r="H1162" s="50" t="s">
        <v>645</v>
      </c>
      <c r="I1162" s="46">
        <v>14000</v>
      </c>
      <c r="J1162" s="45" t="s">
        <v>36</v>
      </c>
    </row>
    <row r="1163" spans="1:12" ht="15" customHeight="1" x14ac:dyDescent="0.25">
      <c r="A1163" s="21"/>
      <c r="B1163" s="51">
        <v>0.48958333333333331</v>
      </c>
      <c r="C1163" s="44">
        <v>43301</v>
      </c>
      <c r="D1163" s="44" t="s">
        <v>926</v>
      </c>
      <c r="E1163" s="33">
        <f t="shared" si="62"/>
        <v>20</v>
      </c>
      <c r="F1163" s="34" t="str">
        <f t="shared" si="63"/>
        <v>mon20</v>
      </c>
      <c r="G1163" s="45" t="s">
        <v>210</v>
      </c>
      <c r="H1163" s="50" t="s">
        <v>202</v>
      </c>
      <c r="I1163" s="46">
        <v>10000</v>
      </c>
      <c r="J1163" s="45" t="s">
        <v>178</v>
      </c>
    </row>
    <row r="1164" spans="1:12" ht="15" customHeight="1" x14ac:dyDescent="0.25">
      <c r="A1164" s="21"/>
      <c r="B1164" s="51">
        <v>0.49027777777777781</v>
      </c>
      <c r="C1164" s="44">
        <v>43301</v>
      </c>
      <c r="D1164" s="44" t="s">
        <v>52</v>
      </c>
      <c r="E1164" s="33">
        <f t="shared" si="62"/>
        <v>20</v>
      </c>
      <c r="F1164" s="34" t="str">
        <f t="shared" si="63"/>
        <v>ff20</v>
      </c>
      <c r="G1164" s="45" t="s">
        <v>1794</v>
      </c>
      <c r="H1164" s="50" t="s">
        <v>1134</v>
      </c>
      <c r="I1164" s="46">
        <v>12000</v>
      </c>
      <c r="J1164" s="45" t="s">
        <v>36</v>
      </c>
      <c r="L1164" s="73"/>
    </row>
    <row r="1165" spans="1:12" ht="15" customHeight="1" x14ac:dyDescent="0.25">
      <c r="A1165" s="21"/>
      <c r="B1165" s="51">
        <v>0.54791666666666672</v>
      </c>
      <c r="C1165" s="44">
        <v>43301</v>
      </c>
      <c r="D1165" s="44" t="s">
        <v>52</v>
      </c>
      <c r="E1165" s="33">
        <f t="shared" si="62"/>
        <v>20</v>
      </c>
      <c r="F1165" s="34" t="str">
        <f t="shared" si="63"/>
        <v>ff20</v>
      </c>
      <c r="G1165" s="45" t="s">
        <v>970</v>
      </c>
      <c r="H1165" s="50" t="s">
        <v>82</v>
      </c>
      <c r="I1165" s="46">
        <v>12000</v>
      </c>
      <c r="J1165" s="45" t="s">
        <v>1997</v>
      </c>
    </row>
    <row r="1166" spans="1:12" ht="15" customHeight="1" x14ac:dyDescent="0.25">
      <c r="A1166" s="21"/>
      <c r="B1166" s="51">
        <v>0.5708333333333333</v>
      </c>
      <c r="C1166" s="44">
        <v>43301</v>
      </c>
      <c r="D1166" s="44" t="s">
        <v>56</v>
      </c>
      <c r="E1166" s="33">
        <f t="shared" ref="E1166:E1174" si="64">DAY(C1166)</f>
        <v>20</v>
      </c>
      <c r="F1166" s="34" t="str">
        <f t="shared" ref="F1166:F1174" si="65">D1166&amp;E1166</f>
        <v>jas20</v>
      </c>
      <c r="G1166" s="45" t="s">
        <v>638</v>
      </c>
      <c r="H1166" s="50" t="s">
        <v>1875</v>
      </c>
      <c r="I1166" s="46">
        <v>13000</v>
      </c>
      <c r="J1166" s="45" t="s">
        <v>1996</v>
      </c>
    </row>
    <row r="1167" spans="1:12" ht="15" customHeight="1" x14ac:dyDescent="0.25">
      <c r="A1167" s="21"/>
      <c r="B1167" s="51">
        <v>0.64583333333333337</v>
      </c>
      <c r="C1167" s="44">
        <v>43301</v>
      </c>
      <c r="D1167" s="44" t="s">
        <v>1181</v>
      </c>
      <c r="E1167" s="33">
        <f t="shared" si="64"/>
        <v>20</v>
      </c>
      <c r="F1167" s="34" t="str">
        <f t="shared" si="65"/>
        <v>heri20</v>
      </c>
      <c r="G1167" s="45" t="s">
        <v>1998</v>
      </c>
      <c r="H1167" s="50" t="s">
        <v>1999</v>
      </c>
      <c r="I1167" s="46">
        <v>10000</v>
      </c>
      <c r="J1167" s="45" t="s">
        <v>2000</v>
      </c>
    </row>
    <row r="1168" spans="1:12" ht="15" customHeight="1" x14ac:dyDescent="0.25">
      <c r="A1168" s="21"/>
      <c r="B1168" s="51">
        <v>0.66249999999999998</v>
      </c>
      <c r="C1168" s="44">
        <v>43301</v>
      </c>
      <c r="D1168" s="44" t="s">
        <v>1443</v>
      </c>
      <c r="E1168" s="33">
        <f t="shared" si="64"/>
        <v>20</v>
      </c>
      <c r="F1168" s="34" t="str">
        <f t="shared" si="65"/>
        <v>budi20</v>
      </c>
      <c r="G1168" s="45" t="s">
        <v>1077</v>
      </c>
      <c r="H1168" s="50" t="s">
        <v>509</v>
      </c>
      <c r="I1168" s="46">
        <v>10000</v>
      </c>
      <c r="J1168" s="45" t="s">
        <v>1995</v>
      </c>
    </row>
    <row r="1169" spans="1:10" ht="15" customHeight="1" x14ac:dyDescent="0.25">
      <c r="A1169" s="21"/>
      <c r="B1169" s="51">
        <v>0.67013888888888884</v>
      </c>
      <c r="C1169" s="44">
        <v>43301</v>
      </c>
      <c r="D1169" s="44" t="s">
        <v>1231</v>
      </c>
      <c r="E1169" s="33">
        <f t="shared" si="64"/>
        <v>20</v>
      </c>
      <c r="F1169" s="34" t="str">
        <f t="shared" si="65"/>
        <v>mika20</v>
      </c>
      <c r="G1169" s="45" t="s">
        <v>124</v>
      </c>
      <c r="H1169" s="50" t="s">
        <v>1993</v>
      </c>
      <c r="I1169" s="46">
        <v>10000</v>
      </c>
      <c r="J1169" s="45" t="s">
        <v>1994</v>
      </c>
    </row>
    <row r="1170" spans="1:10" ht="15" customHeight="1" x14ac:dyDescent="0.25">
      <c r="A1170" s="21"/>
      <c r="B1170" s="51">
        <v>0.78194444444444444</v>
      </c>
      <c r="C1170" s="44">
        <v>43301</v>
      </c>
      <c r="D1170" s="44" t="s">
        <v>1121</v>
      </c>
      <c r="E1170" s="33">
        <f t="shared" si="64"/>
        <v>20</v>
      </c>
      <c r="F1170" s="34" t="str">
        <f t="shared" si="65"/>
        <v>sam20</v>
      </c>
      <c r="G1170" s="45" t="s">
        <v>57</v>
      </c>
      <c r="H1170" s="50" t="s">
        <v>365</v>
      </c>
      <c r="I1170" s="46">
        <v>9000</v>
      </c>
      <c r="J1170" s="45" t="s">
        <v>1992</v>
      </c>
    </row>
    <row r="1171" spans="1:10" ht="15" customHeight="1" x14ac:dyDescent="0.25">
      <c r="A1171" s="21"/>
      <c r="B1171" s="51">
        <v>0.84444444444444444</v>
      </c>
      <c r="C1171" s="44">
        <v>43301</v>
      </c>
      <c r="D1171" s="44" t="s">
        <v>51</v>
      </c>
      <c r="E1171" s="33">
        <f t="shared" si="64"/>
        <v>20</v>
      </c>
      <c r="F1171" s="34" t="str">
        <f t="shared" si="65"/>
        <v>kw20</v>
      </c>
      <c r="G1171" s="45" t="s">
        <v>2005</v>
      </c>
      <c r="H1171" s="50" t="s">
        <v>2006</v>
      </c>
      <c r="I1171" s="46">
        <v>10000</v>
      </c>
      <c r="J1171" s="45" t="s">
        <v>2007</v>
      </c>
    </row>
    <row r="1172" spans="1:10" ht="15" customHeight="1" x14ac:dyDescent="0.25">
      <c r="A1172" s="21"/>
      <c r="B1172" s="51">
        <v>0.84791666666666676</v>
      </c>
      <c r="C1172" s="44">
        <v>43301</v>
      </c>
      <c r="D1172" s="44" t="s">
        <v>51</v>
      </c>
      <c r="E1172" s="33">
        <f t="shared" si="64"/>
        <v>20</v>
      </c>
      <c r="F1172" s="34" t="str">
        <f t="shared" si="65"/>
        <v>kw20</v>
      </c>
      <c r="G1172" s="45" t="s">
        <v>2002</v>
      </c>
      <c r="H1172" s="50" t="s">
        <v>2003</v>
      </c>
      <c r="I1172" s="46">
        <v>13000</v>
      </c>
      <c r="J1172" s="45" t="s">
        <v>2004</v>
      </c>
    </row>
    <row r="1173" spans="1:10" ht="15" customHeight="1" x14ac:dyDescent="0.25">
      <c r="A1173" s="21"/>
      <c r="B1173" s="51">
        <v>0.89027777777777783</v>
      </c>
      <c r="C1173" s="44">
        <v>43301</v>
      </c>
      <c r="D1173" s="44" t="s">
        <v>1181</v>
      </c>
      <c r="E1173" s="33">
        <f t="shared" si="64"/>
        <v>20</v>
      </c>
      <c r="F1173" s="34" t="str">
        <f t="shared" si="65"/>
        <v>heri20</v>
      </c>
      <c r="G1173" s="45" t="s">
        <v>765</v>
      </c>
      <c r="H1173" s="50" t="s">
        <v>766</v>
      </c>
      <c r="I1173" s="46"/>
      <c r="J1173" s="45" t="s">
        <v>2001</v>
      </c>
    </row>
    <row r="1174" spans="1:10" ht="15" customHeight="1" x14ac:dyDescent="0.25">
      <c r="A1174" s="21"/>
      <c r="B1174" s="51"/>
      <c r="C1174" s="44">
        <v>43301</v>
      </c>
      <c r="D1174" s="44"/>
      <c r="E1174" s="33">
        <f t="shared" si="64"/>
        <v>20</v>
      </c>
      <c r="F1174" s="34" t="str">
        <f t="shared" si="65"/>
        <v>20</v>
      </c>
      <c r="G1174" s="45"/>
      <c r="H1174" s="50"/>
      <c r="I1174" s="46"/>
      <c r="J1174" s="45"/>
    </row>
    <row r="1175" spans="1:10" ht="15" customHeight="1" x14ac:dyDescent="0.25">
      <c r="A1175" s="21"/>
      <c r="B1175" s="51"/>
      <c r="C1175" s="44"/>
      <c r="D1175" s="44"/>
      <c r="E1175" s="33"/>
      <c r="F1175" s="34"/>
      <c r="G1175" s="45"/>
      <c r="H1175" s="50"/>
      <c r="I1175" s="46"/>
      <c r="J1175" s="45"/>
    </row>
    <row r="1176" spans="1:10" ht="15" customHeight="1" x14ac:dyDescent="0.25">
      <c r="A1176" s="21"/>
      <c r="B1176" s="51"/>
      <c r="C1176" s="44"/>
      <c r="D1176" s="44"/>
      <c r="E1176" s="33"/>
      <c r="F1176" s="34"/>
      <c r="G1176" s="45"/>
      <c r="H1176" s="50"/>
      <c r="I1176" s="46"/>
      <c r="J1176" s="45"/>
    </row>
    <row r="1177" spans="1:10" ht="15" customHeight="1" x14ac:dyDescent="0.25">
      <c r="A1177" s="21"/>
      <c r="B1177" s="54"/>
      <c r="C1177" s="54"/>
      <c r="D1177" s="54"/>
      <c r="E1177" s="33">
        <f>DAY(C1177)</f>
        <v>0</v>
      </c>
      <c r="F1177" s="34" t="str">
        <f>D1177&amp;E1177</f>
        <v>0</v>
      </c>
      <c r="G1177" s="54"/>
      <c r="H1177" s="54"/>
      <c r="I1177" s="54"/>
      <c r="J1177" s="54"/>
    </row>
    <row r="1178" spans="1:10" x14ac:dyDescent="0.25">
      <c r="A1178" s="21"/>
      <c r="B1178" s="2"/>
      <c r="C1178" s="3"/>
      <c r="D1178" s="3"/>
      <c r="E1178" s="3"/>
      <c r="F1178" s="2"/>
      <c r="G1178" s="2"/>
      <c r="H1178" s="2"/>
      <c r="I1178" s="4"/>
      <c r="J1178" s="2"/>
    </row>
    <row r="1179" spans="1:10" x14ac:dyDescent="0.25">
      <c r="A1179" s="21"/>
      <c r="B1179" s="63"/>
      <c r="C1179" s="62"/>
      <c r="D1179" s="62"/>
      <c r="E1179" s="62"/>
      <c r="F1179" s="34" t="s">
        <v>2008</v>
      </c>
      <c r="G1179" s="59" t="s">
        <v>1347</v>
      </c>
      <c r="H1179" s="60">
        <f>COUNTIF($F$4:$F$1177,F1179)</f>
        <v>2</v>
      </c>
      <c r="I1179" s="61">
        <f>SUMIF($F$4:$F$1177,F1179,$I$4:$I$1177)</f>
        <v>31000</v>
      </c>
      <c r="J1179" s="7"/>
    </row>
    <row r="1180" spans="1:10" x14ac:dyDescent="0.25">
      <c r="A1180" s="21"/>
      <c r="B1180" s="63"/>
      <c r="C1180" s="62"/>
      <c r="D1180" s="62"/>
      <c r="E1180" s="62"/>
      <c r="F1180" s="7"/>
      <c r="G1180" s="7"/>
      <c r="H1180" s="7"/>
      <c r="I1180" s="8"/>
      <c r="J1180" s="7"/>
    </row>
    <row r="1181" spans="1:10" x14ac:dyDescent="0.25">
      <c r="A1181" s="21"/>
      <c r="B1181" s="64"/>
      <c r="C1181" s="14"/>
      <c r="D1181" s="13"/>
      <c r="E1181" s="13"/>
      <c r="F1181" s="14"/>
      <c r="G1181" s="28" t="s">
        <v>2</v>
      </c>
      <c r="H1181" s="19" t="s">
        <v>52</v>
      </c>
      <c r="I1181" s="8"/>
      <c r="J1181" s="7"/>
    </row>
    <row r="1182" spans="1:10" ht="24.6" x14ac:dyDescent="0.3">
      <c r="A1182" s="21"/>
      <c r="B1182" s="86"/>
      <c r="C1182" s="87"/>
      <c r="D1182" s="86"/>
      <c r="E1182" s="88"/>
      <c r="F1182" s="29" t="s">
        <v>9</v>
      </c>
      <c r="G1182" s="25" t="s">
        <v>441</v>
      </c>
      <c r="H1182" s="25" t="s">
        <v>442</v>
      </c>
      <c r="I1182" s="8"/>
      <c r="J1182" s="7"/>
    </row>
    <row r="1183" spans="1:10" s="58" customFormat="1" ht="20.100000000000001" customHeight="1" x14ac:dyDescent="0.3">
      <c r="A1183" s="20"/>
      <c r="B1183" s="86"/>
      <c r="C1183" s="87"/>
      <c r="D1183" s="89"/>
      <c r="E1183" s="90"/>
      <c r="F1183" s="55"/>
      <c r="G1183" s="56">
        <f>COUNTIF($D$4:$D$1177,H1181)</f>
        <v>84</v>
      </c>
      <c r="H1183" s="57">
        <f>SUMIF($D$4:$D$1177,H1181,$I$4:$I$1177)</f>
        <v>1010000</v>
      </c>
      <c r="I1183" s="8"/>
      <c r="J1183" s="7"/>
    </row>
    <row r="1184" spans="1:10" ht="20.100000000000001" customHeight="1" x14ac:dyDescent="0.25">
      <c r="A1184" s="21"/>
      <c r="B1184" s="7"/>
      <c r="C1184" s="17"/>
      <c r="D1184" s="17"/>
      <c r="E1184" s="17"/>
      <c r="F1184" s="7"/>
      <c r="G1184" s="26">
        <v>0.15</v>
      </c>
      <c r="H1184" s="27">
        <f>H1183*G1184</f>
        <v>151500</v>
      </c>
      <c r="I1184" s="8"/>
      <c r="J1184" s="7"/>
    </row>
    <row r="1185" spans="1:10" x14ac:dyDescent="0.25">
      <c r="A1185" s="21"/>
      <c r="B1185" s="7"/>
      <c r="C1185" s="6"/>
      <c r="D1185" s="6"/>
      <c r="E1185" s="17"/>
      <c r="F1185" s="7"/>
      <c r="G1185" s="5"/>
      <c r="H1185" s="5"/>
      <c r="I1185" s="8"/>
      <c r="J1185" s="7"/>
    </row>
    <row r="1186" spans="1:10" s="24" customFormat="1" ht="20.100000000000001" customHeight="1" x14ac:dyDescent="0.25">
      <c r="A1186" s="21"/>
      <c r="B1186" s="9"/>
      <c r="C1186" s="10" t="s">
        <v>8</v>
      </c>
      <c r="D1186" s="15">
        <f>COUNTA(G4:G1177)</f>
        <v>1170</v>
      </c>
      <c r="E1186" s="18"/>
      <c r="F1186" s="22"/>
      <c r="G1186" s="16" t="s">
        <v>6</v>
      </c>
      <c r="H1186" s="11">
        <f>SUM(I4:I1177)</f>
        <v>14442000</v>
      </c>
      <c r="I1186" s="23"/>
      <c r="J1186" s="12"/>
    </row>
    <row r="1187" spans="1:10" x14ac:dyDescent="0.25">
      <c r="C1187" s="68" t="s">
        <v>1445</v>
      </c>
      <c r="D1187" s="91">
        <f>COUNTIF(E4:E1177,C1188)</f>
        <v>60</v>
      </c>
      <c r="H1187" s="66">
        <f>H1186*15%</f>
        <v>2166300</v>
      </c>
    </row>
    <row r="1188" spans="1:10" x14ac:dyDescent="0.25">
      <c r="C1188" s="67">
        <v>18</v>
      </c>
      <c r="D1188" s="92"/>
    </row>
  </sheetData>
  <sortState ref="B4:J668">
    <sortCondition ref="E6"/>
  </sortState>
  <mergeCells count="5">
    <mergeCell ref="B1182:C1182"/>
    <mergeCell ref="B1183:C1183"/>
    <mergeCell ref="D1182:E1182"/>
    <mergeCell ref="D1183:E1183"/>
    <mergeCell ref="D1187:D1188"/>
  </mergeCells>
  <conditionalFormatting sqref="I337:I346 I6:I31">
    <cfRule type="cellIs" dxfId="37" priority="11" operator="lessThan">
      <formula>8000</formula>
    </cfRule>
  </conditionalFormatting>
  <conditionalFormatting sqref="I336">
    <cfRule type="cellIs" dxfId="36" priority="9" operator="lessThan">
      <formula>8000</formula>
    </cfRule>
  </conditionalFormatting>
  <conditionalFormatting sqref="I368">
    <cfRule type="cellIs" dxfId="35" priority="8" operator="lessThan">
      <formula>8000</formula>
    </cfRule>
  </conditionalFormatting>
  <conditionalFormatting sqref="I335">
    <cfRule type="cellIs" dxfId="34" priority="10" operator="lessThan">
      <formula>8000</formula>
    </cfRule>
  </conditionalFormatting>
  <conditionalFormatting sqref="I347:I348">
    <cfRule type="cellIs" dxfId="33" priority="7" operator="lessThan">
      <formula>8000</formula>
    </cfRule>
  </conditionalFormatting>
  <conditionalFormatting sqref="I356:I360 I353">
    <cfRule type="cellIs" dxfId="32" priority="3" operator="lessThan">
      <formula>8000</formula>
    </cfRule>
  </conditionalFormatting>
  <conditionalFormatting sqref="I354">
    <cfRule type="cellIs" dxfId="31" priority="2" operator="lessThan">
      <formula>8000</formula>
    </cfRule>
  </conditionalFormatting>
  <conditionalFormatting sqref="I355">
    <cfRule type="cellIs" dxfId="30" priority="1" operator="lessThan">
      <formula>8000</formula>
    </cfRule>
  </conditionalFormatting>
  <pageMargins left="0.7" right="0.7" top="0.75" bottom="0.75" header="0.3" footer="0.3"/>
  <pageSetup orientation="portrait" horizontalDpi="0" verticalDpi="0" r:id="rId1"/>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00000000-0002-0000-0000-000000000000}">
          <x14:formula1>
            <xm:f>Sheet1!$B$3:$B$29</xm:f>
          </x14:formula1>
          <xm:sqref>D1:D1048576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H3582"/>
  <sheetViews>
    <sheetView showGridLines="0" tabSelected="1" topLeftCell="B1" zoomScale="130" zoomScaleNormal="130" workbookViewId="0">
      <pane ySplit="2" topLeftCell="A31" activePane="bottomLeft" state="frozen"/>
      <selection activeCell="G1" sqref="G1"/>
      <selection pane="bottomLeft" activeCell="H3" sqref="H3:H47"/>
    </sheetView>
  </sheetViews>
  <sheetFormatPr defaultRowHeight="14.4" x14ac:dyDescent="0.3"/>
  <cols>
    <col min="1" max="1" width="4.44140625" customWidth="1"/>
    <col min="2" max="2" width="20.44140625" customWidth="1"/>
    <col min="3" max="3" width="8.5546875" customWidth="1"/>
    <col min="4" max="4" width="14.5546875" customWidth="1"/>
    <col min="5" max="5" width="31.33203125" customWidth="1"/>
    <col min="6" max="6" width="11.44140625" style="76" customWidth="1"/>
  </cols>
  <sheetData>
    <row r="1" spans="2:8" ht="5.0999999999999996" customHeight="1" x14ac:dyDescent="0.3"/>
    <row r="2" spans="2:8" ht="15" customHeight="1" x14ac:dyDescent="0.3">
      <c r="B2" s="77" t="s">
        <v>0</v>
      </c>
      <c r="C2" s="77" t="s">
        <v>3949</v>
      </c>
      <c r="D2" s="77" t="s">
        <v>20</v>
      </c>
      <c r="E2" s="77" t="s">
        <v>3</v>
      </c>
      <c r="F2" s="77" t="s">
        <v>4</v>
      </c>
    </row>
    <row r="3" spans="2:8" ht="15" customHeight="1" x14ac:dyDescent="0.3">
      <c r="B3" s="78">
        <v>43678</v>
      </c>
      <c r="C3" s="78" t="s">
        <v>2026</v>
      </c>
      <c r="D3" s="79" t="s">
        <v>2086</v>
      </c>
      <c r="E3" s="79" t="s">
        <v>2117</v>
      </c>
      <c r="F3" s="80">
        <v>16000</v>
      </c>
      <c r="H3" s="99"/>
    </row>
    <row r="4" spans="2:8" ht="15" customHeight="1" x14ac:dyDescent="0.3">
      <c r="B4" s="78">
        <v>43678</v>
      </c>
      <c r="C4" s="78" t="s">
        <v>2029</v>
      </c>
      <c r="D4" s="79" t="s">
        <v>752</v>
      </c>
      <c r="E4" s="79" t="s">
        <v>2318</v>
      </c>
      <c r="F4" s="80">
        <v>17000</v>
      </c>
      <c r="H4" s="99"/>
    </row>
    <row r="5" spans="2:8" ht="15" customHeight="1" x14ac:dyDescent="0.3">
      <c r="B5" s="78">
        <v>43678</v>
      </c>
      <c r="C5" s="78" t="s">
        <v>2017</v>
      </c>
      <c r="D5" s="79" t="s">
        <v>1233</v>
      </c>
      <c r="E5" s="79" t="s">
        <v>2103</v>
      </c>
      <c r="F5" s="80">
        <v>15000</v>
      </c>
      <c r="H5" s="99"/>
    </row>
    <row r="6" spans="2:8" ht="15" customHeight="1" x14ac:dyDescent="0.3">
      <c r="B6" s="78">
        <v>43678</v>
      </c>
      <c r="C6" s="78" t="s">
        <v>2026</v>
      </c>
      <c r="D6" s="79" t="s">
        <v>2055</v>
      </c>
      <c r="E6" s="79" t="s">
        <v>2118</v>
      </c>
      <c r="F6" s="80">
        <v>9000</v>
      </c>
      <c r="H6" s="99"/>
    </row>
    <row r="7" spans="2:8" ht="15" customHeight="1" x14ac:dyDescent="0.3">
      <c r="B7" s="78">
        <v>43678</v>
      </c>
      <c r="C7" s="78" t="s">
        <v>2047</v>
      </c>
      <c r="D7" s="79" t="s">
        <v>2430</v>
      </c>
      <c r="E7" s="79" t="s">
        <v>2431</v>
      </c>
      <c r="F7" s="80">
        <v>12000</v>
      </c>
      <c r="H7" s="99"/>
    </row>
    <row r="8" spans="2:8" ht="15" customHeight="1" x14ac:dyDescent="0.3">
      <c r="B8" s="78">
        <v>43678</v>
      </c>
      <c r="C8" s="78" t="s">
        <v>2026</v>
      </c>
      <c r="D8" s="79" t="s">
        <v>2056</v>
      </c>
      <c r="E8" s="79" t="s">
        <v>2046</v>
      </c>
      <c r="F8" s="80">
        <v>9000</v>
      </c>
      <c r="H8" s="99"/>
    </row>
    <row r="9" spans="2:8" ht="15" customHeight="1" x14ac:dyDescent="0.3">
      <c r="B9" s="78">
        <v>43678</v>
      </c>
      <c r="C9" s="78" t="s">
        <v>2017</v>
      </c>
      <c r="D9" s="79" t="s">
        <v>2096</v>
      </c>
      <c r="E9" s="79" t="s">
        <v>62</v>
      </c>
      <c r="F9" s="80">
        <v>11000</v>
      </c>
      <c r="H9" s="99"/>
    </row>
    <row r="10" spans="2:8" ht="15" customHeight="1" x14ac:dyDescent="0.3">
      <c r="B10" s="78">
        <v>43678</v>
      </c>
      <c r="C10" s="78" t="s">
        <v>2029</v>
      </c>
      <c r="D10" s="79" t="s">
        <v>2060</v>
      </c>
      <c r="E10" s="79" t="s">
        <v>2317</v>
      </c>
      <c r="F10" s="80">
        <v>12000</v>
      </c>
      <c r="H10" s="99"/>
    </row>
    <row r="11" spans="2:8" ht="15" customHeight="1" x14ac:dyDescent="0.3">
      <c r="B11" s="78">
        <v>43678</v>
      </c>
      <c r="C11" s="78" t="s">
        <v>2780</v>
      </c>
      <c r="D11" s="79" t="s">
        <v>2054</v>
      </c>
      <c r="E11" s="79" t="s">
        <v>2108</v>
      </c>
      <c r="F11" s="80">
        <v>11000</v>
      </c>
      <c r="H11" s="99"/>
    </row>
    <row r="12" spans="2:8" ht="15" customHeight="1" x14ac:dyDescent="0.3">
      <c r="B12" s="78">
        <v>43678</v>
      </c>
      <c r="C12" s="78" t="s">
        <v>2026</v>
      </c>
      <c r="D12" s="79" t="s">
        <v>2088</v>
      </c>
      <c r="E12" s="79" t="s">
        <v>1792</v>
      </c>
      <c r="F12" s="80">
        <v>10000</v>
      </c>
      <c r="H12" s="99"/>
    </row>
    <row r="13" spans="2:8" ht="15" customHeight="1" x14ac:dyDescent="0.3">
      <c r="B13" s="78">
        <v>43678</v>
      </c>
      <c r="C13" s="78" t="s">
        <v>2780</v>
      </c>
      <c r="D13" s="79" t="s">
        <v>2077</v>
      </c>
      <c r="E13" s="79" t="s">
        <v>2107</v>
      </c>
      <c r="F13" s="80">
        <v>17000</v>
      </c>
      <c r="H13" s="99"/>
    </row>
    <row r="14" spans="2:8" ht="15" customHeight="1" x14ac:dyDescent="0.3">
      <c r="B14" s="78">
        <v>43678</v>
      </c>
      <c r="C14" s="78" t="s">
        <v>2017</v>
      </c>
      <c r="D14" s="79" t="s">
        <v>210</v>
      </c>
      <c r="E14" s="79" t="s">
        <v>2036</v>
      </c>
      <c r="F14" s="80">
        <v>10000</v>
      </c>
      <c r="H14" s="99"/>
    </row>
    <row r="15" spans="2:8" ht="15" customHeight="1" x14ac:dyDescent="0.3">
      <c r="B15" s="78">
        <v>43678</v>
      </c>
      <c r="C15" s="78" t="s">
        <v>2780</v>
      </c>
      <c r="D15" s="79" t="s">
        <v>318</v>
      </c>
      <c r="E15" s="79" t="s">
        <v>171</v>
      </c>
      <c r="F15" s="80">
        <v>9000</v>
      </c>
      <c r="H15" s="99"/>
    </row>
    <row r="16" spans="2:8" ht="15" customHeight="1" x14ac:dyDescent="0.3">
      <c r="B16" s="78">
        <v>43678</v>
      </c>
      <c r="C16" s="78" t="s">
        <v>2028</v>
      </c>
      <c r="D16" s="79" t="s">
        <v>2110</v>
      </c>
      <c r="E16" s="79" t="s">
        <v>1134</v>
      </c>
      <c r="F16" s="80">
        <v>13000</v>
      </c>
      <c r="H16" s="99"/>
    </row>
    <row r="17" spans="2:8" ht="15" customHeight="1" x14ac:dyDescent="0.3">
      <c r="B17" s="78">
        <v>43678</v>
      </c>
      <c r="C17" s="78" t="s">
        <v>2017</v>
      </c>
      <c r="D17" s="79" t="s">
        <v>990</v>
      </c>
      <c r="E17" s="79" t="s">
        <v>758</v>
      </c>
      <c r="F17" s="80">
        <v>10000</v>
      </c>
      <c r="H17" s="99"/>
    </row>
    <row r="18" spans="2:8" ht="15" customHeight="1" x14ac:dyDescent="0.3">
      <c r="B18" s="78">
        <v>43678</v>
      </c>
      <c r="C18" s="78" t="s">
        <v>2780</v>
      </c>
      <c r="D18" s="79" t="s">
        <v>2094</v>
      </c>
      <c r="E18" s="79" t="s">
        <v>1073</v>
      </c>
      <c r="F18" s="80">
        <v>11000</v>
      </c>
      <c r="H18" s="99"/>
    </row>
    <row r="19" spans="2:8" ht="15" customHeight="1" x14ac:dyDescent="0.3">
      <c r="B19" s="78">
        <v>43678</v>
      </c>
      <c r="C19" s="78" t="s">
        <v>2017</v>
      </c>
      <c r="D19" s="79" t="s">
        <v>2076</v>
      </c>
      <c r="E19" s="79" t="s">
        <v>2119</v>
      </c>
      <c r="F19" s="80">
        <v>11000</v>
      </c>
      <c r="H19" s="99"/>
    </row>
    <row r="20" spans="2:8" ht="15" customHeight="1" x14ac:dyDescent="0.3">
      <c r="B20" s="78">
        <v>43678</v>
      </c>
      <c r="C20" s="78" t="s">
        <v>2033</v>
      </c>
      <c r="D20" s="79" t="s">
        <v>355</v>
      </c>
      <c r="E20" s="79" t="s">
        <v>2062</v>
      </c>
      <c r="F20" s="80">
        <v>13000</v>
      </c>
      <c r="H20" s="99"/>
    </row>
    <row r="21" spans="2:8" ht="15" customHeight="1" x14ac:dyDescent="0.3">
      <c r="B21" s="78">
        <v>43678</v>
      </c>
      <c r="C21" s="78" t="s">
        <v>2780</v>
      </c>
      <c r="D21" s="79" t="s">
        <v>2111</v>
      </c>
      <c r="E21" s="79" t="s">
        <v>120</v>
      </c>
      <c r="F21" s="80">
        <v>12000</v>
      </c>
      <c r="H21" s="99"/>
    </row>
    <row r="22" spans="2:8" ht="15" customHeight="1" x14ac:dyDescent="0.3">
      <c r="B22" s="78">
        <v>43678</v>
      </c>
      <c r="C22" s="78" t="s">
        <v>2017</v>
      </c>
      <c r="D22" s="79" t="s">
        <v>2048</v>
      </c>
      <c r="E22" s="79" t="s">
        <v>2112</v>
      </c>
      <c r="F22" s="80">
        <v>12000</v>
      </c>
      <c r="H22" s="99"/>
    </row>
    <row r="23" spans="2:8" ht="15" customHeight="1" x14ac:dyDescent="0.3">
      <c r="B23" s="78">
        <v>43678</v>
      </c>
      <c r="C23" s="78" t="s">
        <v>1443</v>
      </c>
      <c r="D23" s="79" t="s">
        <v>186</v>
      </c>
      <c r="E23" s="79" t="s">
        <v>2113</v>
      </c>
      <c r="F23" s="80">
        <v>12000</v>
      </c>
      <c r="H23" s="99"/>
    </row>
    <row r="24" spans="2:8" ht="15" customHeight="1" x14ac:dyDescent="0.3">
      <c r="B24" s="78">
        <v>43678</v>
      </c>
      <c r="C24" s="78" t="s">
        <v>2026</v>
      </c>
      <c r="D24" s="79" t="s">
        <v>2043</v>
      </c>
      <c r="E24" s="79" t="s">
        <v>706</v>
      </c>
      <c r="F24" s="80">
        <v>11000</v>
      </c>
      <c r="H24" s="99"/>
    </row>
    <row r="25" spans="2:8" ht="15" customHeight="1" x14ac:dyDescent="0.3">
      <c r="B25" s="78">
        <v>43678</v>
      </c>
      <c r="C25" s="78" t="s">
        <v>2026</v>
      </c>
      <c r="D25" s="79" t="s">
        <v>2114</v>
      </c>
      <c r="E25" s="79" t="s">
        <v>2102</v>
      </c>
      <c r="F25" s="80">
        <v>14000</v>
      </c>
      <c r="H25" s="99"/>
    </row>
    <row r="26" spans="2:8" ht="15" customHeight="1" x14ac:dyDescent="0.3">
      <c r="B26" s="78">
        <v>43678</v>
      </c>
      <c r="C26" s="78" t="s">
        <v>1443</v>
      </c>
      <c r="D26" s="79" t="s">
        <v>2066</v>
      </c>
      <c r="E26" s="79" t="s">
        <v>2100</v>
      </c>
      <c r="F26" s="80">
        <v>13000</v>
      </c>
      <c r="H26" s="99"/>
    </row>
    <row r="27" spans="2:8" ht="15" customHeight="1" x14ac:dyDescent="0.3">
      <c r="B27" s="78">
        <v>43678</v>
      </c>
      <c r="C27" s="78" t="s">
        <v>2780</v>
      </c>
      <c r="D27" s="79" t="s">
        <v>2097</v>
      </c>
      <c r="E27" s="79" t="s">
        <v>2091</v>
      </c>
      <c r="F27" s="80">
        <v>11000</v>
      </c>
      <c r="H27" s="99"/>
    </row>
    <row r="28" spans="2:8" ht="15" customHeight="1" x14ac:dyDescent="0.3">
      <c r="B28" s="78">
        <v>43678</v>
      </c>
      <c r="C28" s="78" t="s">
        <v>2017</v>
      </c>
      <c r="D28" s="79" t="s">
        <v>2039</v>
      </c>
      <c r="E28" s="79" t="s">
        <v>2120</v>
      </c>
      <c r="F28" s="80">
        <v>16000</v>
      </c>
      <c r="H28" s="99"/>
    </row>
    <row r="29" spans="2:8" ht="15" customHeight="1" x14ac:dyDescent="0.3">
      <c r="B29" s="78">
        <v>43678</v>
      </c>
      <c r="C29" s="78" t="s">
        <v>2026</v>
      </c>
      <c r="D29" s="79" t="s">
        <v>2115</v>
      </c>
      <c r="E29" s="79" t="s">
        <v>2101</v>
      </c>
      <c r="F29" s="80">
        <v>10000</v>
      </c>
      <c r="H29" s="99"/>
    </row>
    <row r="30" spans="2:8" ht="15" customHeight="1" x14ac:dyDescent="0.3">
      <c r="B30" s="78">
        <v>43678</v>
      </c>
      <c r="C30" s="78" t="s">
        <v>2028</v>
      </c>
      <c r="D30" s="79" t="s">
        <v>2116</v>
      </c>
      <c r="E30" s="79" t="s">
        <v>233</v>
      </c>
      <c r="F30" s="80">
        <v>13000</v>
      </c>
      <c r="H30" s="99"/>
    </row>
    <row r="31" spans="2:8" ht="15" customHeight="1" x14ac:dyDescent="0.3">
      <c r="B31" s="78">
        <v>43678</v>
      </c>
      <c r="C31" s="78" t="s">
        <v>2026</v>
      </c>
      <c r="D31" s="79" t="s">
        <v>1719</v>
      </c>
      <c r="E31" s="79" t="s">
        <v>2085</v>
      </c>
      <c r="F31" s="80">
        <v>12000</v>
      </c>
      <c r="H31" s="99"/>
    </row>
    <row r="32" spans="2:8" ht="15" customHeight="1" x14ac:dyDescent="0.3">
      <c r="B32" s="78">
        <v>43678</v>
      </c>
      <c r="C32" s="78" t="s">
        <v>1443</v>
      </c>
      <c r="D32" s="79" t="s">
        <v>2049</v>
      </c>
      <c r="E32" s="79" t="s">
        <v>2063</v>
      </c>
      <c r="F32" s="80">
        <v>17000</v>
      </c>
      <c r="H32" s="99"/>
    </row>
    <row r="33" spans="2:8" ht="15" customHeight="1" x14ac:dyDescent="0.3">
      <c r="B33" s="78">
        <v>43678</v>
      </c>
      <c r="C33" s="78" t="s">
        <v>2780</v>
      </c>
      <c r="D33" s="79" t="s">
        <v>2071</v>
      </c>
      <c r="E33" s="79" t="s">
        <v>171</v>
      </c>
      <c r="F33" s="80">
        <v>12000</v>
      </c>
      <c r="H33" s="99"/>
    </row>
    <row r="34" spans="2:8" ht="15" customHeight="1" x14ac:dyDescent="0.3">
      <c r="B34" s="78">
        <v>43678</v>
      </c>
      <c r="C34" s="78" t="s">
        <v>2017</v>
      </c>
      <c r="D34" s="79" t="s">
        <v>2070</v>
      </c>
      <c r="E34" s="79" t="s">
        <v>2121</v>
      </c>
      <c r="F34" s="80">
        <v>17000</v>
      </c>
      <c r="H34" s="99"/>
    </row>
    <row r="35" spans="2:8" ht="15" customHeight="1" x14ac:dyDescent="0.3">
      <c r="B35" s="78">
        <v>43678</v>
      </c>
      <c r="C35" s="78" t="s">
        <v>1443</v>
      </c>
      <c r="D35" s="79" t="s">
        <v>156</v>
      </c>
      <c r="E35" s="79" t="s">
        <v>136</v>
      </c>
      <c r="F35" s="80">
        <v>14000</v>
      </c>
      <c r="H35" s="99"/>
    </row>
    <row r="36" spans="2:8" ht="15" customHeight="1" x14ac:dyDescent="0.3">
      <c r="B36" s="78">
        <v>43678</v>
      </c>
      <c r="C36" s="78" t="s">
        <v>2017</v>
      </c>
      <c r="D36" s="79" t="s">
        <v>2038</v>
      </c>
      <c r="E36" s="79" t="s">
        <v>2226</v>
      </c>
      <c r="F36" s="80">
        <v>9000</v>
      </c>
      <c r="H36" s="99"/>
    </row>
    <row r="37" spans="2:8" ht="15" customHeight="1" x14ac:dyDescent="0.3">
      <c r="B37" s="78">
        <v>43678</v>
      </c>
      <c r="C37" s="78" t="s">
        <v>1443</v>
      </c>
      <c r="D37" s="79" t="s">
        <v>2065</v>
      </c>
      <c r="E37" s="79" t="s">
        <v>2131</v>
      </c>
      <c r="F37" s="80">
        <v>10000</v>
      </c>
      <c r="H37" s="99"/>
    </row>
    <row r="38" spans="2:8" ht="15" customHeight="1" x14ac:dyDescent="0.3">
      <c r="B38" s="78">
        <v>43678</v>
      </c>
      <c r="C38" s="78" t="s">
        <v>2017</v>
      </c>
      <c r="D38" s="79" t="s">
        <v>2034</v>
      </c>
      <c r="E38" s="79" t="s">
        <v>2227</v>
      </c>
      <c r="F38" s="80">
        <v>12000</v>
      </c>
      <c r="H38" s="99"/>
    </row>
    <row r="39" spans="2:8" ht="15" customHeight="1" x14ac:dyDescent="0.3">
      <c r="B39" s="78">
        <v>43678</v>
      </c>
      <c r="C39" s="78" t="s">
        <v>2780</v>
      </c>
      <c r="D39" s="79" t="s">
        <v>736</v>
      </c>
      <c r="E39" s="79" t="s">
        <v>2500</v>
      </c>
      <c r="F39" s="80">
        <v>10000</v>
      </c>
      <c r="H39" s="99"/>
    </row>
    <row r="40" spans="2:8" ht="15" customHeight="1" x14ac:dyDescent="0.3">
      <c r="B40" s="78">
        <v>43678</v>
      </c>
      <c r="C40" s="78" t="s">
        <v>2029</v>
      </c>
      <c r="D40" s="79" t="s">
        <v>736</v>
      </c>
      <c r="E40" s="79" t="s">
        <v>2316</v>
      </c>
      <c r="F40" s="80">
        <v>11000</v>
      </c>
      <c r="H40" s="99"/>
    </row>
    <row r="41" spans="2:8" ht="15" customHeight="1" x14ac:dyDescent="0.3">
      <c r="B41" s="78">
        <v>43678</v>
      </c>
      <c r="C41" s="78" t="s">
        <v>2780</v>
      </c>
      <c r="D41" s="79" t="s">
        <v>2041</v>
      </c>
      <c r="E41" s="79" t="s">
        <v>2499</v>
      </c>
      <c r="F41" s="80">
        <v>25000</v>
      </c>
      <c r="H41" s="99"/>
    </row>
    <row r="42" spans="2:8" ht="15" customHeight="1" x14ac:dyDescent="0.3">
      <c r="B42" s="78">
        <v>43678</v>
      </c>
      <c r="C42" s="78" t="s">
        <v>2017</v>
      </c>
      <c r="D42" s="79" t="s">
        <v>2228</v>
      </c>
      <c r="E42" s="79" t="s">
        <v>2229</v>
      </c>
      <c r="F42" s="80">
        <v>13000</v>
      </c>
      <c r="H42" s="99"/>
    </row>
    <row r="43" spans="2:8" ht="15" customHeight="1" x14ac:dyDescent="0.3">
      <c r="B43" s="78">
        <v>43678</v>
      </c>
      <c r="C43" s="78" t="s">
        <v>2017</v>
      </c>
      <c r="D43" s="79" t="s">
        <v>2175</v>
      </c>
      <c r="E43" s="79" t="s">
        <v>2091</v>
      </c>
      <c r="F43" s="80">
        <v>11000</v>
      </c>
      <c r="H43" s="99"/>
    </row>
    <row r="44" spans="2:8" ht="15" customHeight="1" x14ac:dyDescent="0.3">
      <c r="B44" s="78">
        <v>43678</v>
      </c>
      <c r="C44" s="78" t="s">
        <v>1443</v>
      </c>
      <c r="D44" s="79" t="s">
        <v>858</v>
      </c>
      <c r="E44" s="79" t="s">
        <v>2123</v>
      </c>
      <c r="F44" s="80">
        <v>12000</v>
      </c>
      <c r="H44" s="99"/>
    </row>
    <row r="45" spans="2:8" ht="15" customHeight="1" x14ac:dyDescent="0.3">
      <c r="B45" s="78">
        <v>43678</v>
      </c>
      <c r="C45" s="78" t="s">
        <v>2014</v>
      </c>
      <c r="D45" s="79" t="s">
        <v>2122</v>
      </c>
      <c r="E45" s="79" t="s">
        <v>687</v>
      </c>
      <c r="F45" s="80">
        <v>9000</v>
      </c>
      <c r="H45" s="99"/>
    </row>
    <row r="46" spans="2:8" ht="15" customHeight="1" x14ac:dyDescent="0.3">
      <c r="B46" s="78">
        <v>43678</v>
      </c>
      <c r="C46" s="78" t="s">
        <v>2033</v>
      </c>
      <c r="D46" s="79" t="s">
        <v>2094</v>
      </c>
      <c r="E46" s="79" t="s">
        <v>2124</v>
      </c>
      <c r="F46" s="80">
        <v>11000</v>
      </c>
      <c r="H46" s="99"/>
    </row>
    <row r="47" spans="2:8" ht="15" customHeight="1" x14ac:dyDescent="0.3">
      <c r="B47" s="78">
        <v>43678</v>
      </c>
      <c r="C47" s="78" t="s">
        <v>2014</v>
      </c>
      <c r="D47" s="79" t="s">
        <v>124</v>
      </c>
      <c r="E47" s="79" t="s">
        <v>2095</v>
      </c>
      <c r="F47" s="80">
        <v>9000</v>
      </c>
      <c r="H47" s="99"/>
    </row>
    <row r="48" spans="2:8" ht="15" customHeight="1" x14ac:dyDescent="0.3">
      <c r="B48" s="78">
        <v>43678</v>
      </c>
      <c r="C48" s="78" t="s">
        <v>2033</v>
      </c>
      <c r="D48" s="79" t="s">
        <v>568</v>
      </c>
      <c r="E48" s="79" t="s">
        <v>2141</v>
      </c>
      <c r="F48" s="80">
        <v>14000</v>
      </c>
    </row>
    <row r="49" spans="2:6" ht="15" customHeight="1" x14ac:dyDescent="0.3">
      <c r="B49" s="78">
        <v>43678</v>
      </c>
      <c r="C49" s="78" t="s">
        <v>292</v>
      </c>
      <c r="D49" s="79" t="s">
        <v>2331</v>
      </c>
      <c r="E49" s="79" t="s">
        <v>178</v>
      </c>
      <c r="F49" s="80">
        <v>12000</v>
      </c>
    </row>
    <row r="50" spans="2:6" ht="15" customHeight="1" x14ac:dyDescent="0.3">
      <c r="B50" s="78">
        <v>43678</v>
      </c>
      <c r="C50" s="78" t="s">
        <v>2017</v>
      </c>
      <c r="D50" s="79" t="s">
        <v>2230</v>
      </c>
      <c r="E50" s="79" t="s">
        <v>192</v>
      </c>
      <c r="F50" s="80">
        <v>14000</v>
      </c>
    </row>
    <row r="51" spans="2:6" ht="15" customHeight="1" x14ac:dyDescent="0.3">
      <c r="B51" s="78">
        <v>43678</v>
      </c>
      <c r="C51" s="78" t="s">
        <v>2009</v>
      </c>
      <c r="D51" s="79" t="s">
        <v>2190</v>
      </c>
      <c r="E51" s="79" t="s">
        <v>2300</v>
      </c>
      <c r="F51" s="80">
        <v>8000</v>
      </c>
    </row>
    <row r="52" spans="2:6" ht="15" customHeight="1" x14ac:dyDescent="0.3">
      <c r="B52" s="78">
        <v>43678</v>
      </c>
      <c r="C52" s="78" t="s">
        <v>2015</v>
      </c>
      <c r="D52" s="79" t="s">
        <v>2339</v>
      </c>
      <c r="E52" s="79" t="s">
        <v>227</v>
      </c>
      <c r="F52" s="80">
        <v>9000</v>
      </c>
    </row>
    <row r="53" spans="2:6" ht="15" customHeight="1" x14ac:dyDescent="0.3">
      <c r="B53" s="78">
        <v>43678</v>
      </c>
      <c r="C53" s="78" t="s">
        <v>292</v>
      </c>
      <c r="D53" s="79" t="s">
        <v>2097</v>
      </c>
      <c r="E53" s="79" t="s">
        <v>1092</v>
      </c>
      <c r="F53" s="80">
        <v>15000</v>
      </c>
    </row>
    <row r="54" spans="2:6" ht="15" customHeight="1" x14ac:dyDescent="0.3">
      <c r="B54" s="78">
        <v>43678</v>
      </c>
      <c r="C54" s="78" t="s">
        <v>2017</v>
      </c>
      <c r="D54" s="79" t="s">
        <v>2231</v>
      </c>
      <c r="E54" s="79" t="s">
        <v>2232</v>
      </c>
      <c r="F54" s="80">
        <v>17000</v>
      </c>
    </row>
    <row r="55" spans="2:6" ht="15" customHeight="1" x14ac:dyDescent="0.3">
      <c r="B55" s="78">
        <v>43678</v>
      </c>
      <c r="C55" s="78" t="s">
        <v>292</v>
      </c>
      <c r="D55" s="79" t="s">
        <v>2250</v>
      </c>
      <c r="E55" s="79" t="s">
        <v>1092</v>
      </c>
      <c r="F55" s="80">
        <v>12000</v>
      </c>
    </row>
    <row r="56" spans="2:6" ht="15" customHeight="1" x14ac:dyDescent="0.3">
      <c r="B56" s="78">
        <v>43678</v>
      </c>
      <c r="C56" s="78" t="s">
        <v>2014</v>
      </c>
      <c r="D56" s="79" t="s">
        <v>2301</v>
      </c>
      <c r="E56" s="79" t="s">
        <v>365</v>
      </c>
      <c r="F56" s="80">
        <v>11000</v>
      </c>
    </row>
    <row r="57" spans="2:6" ht="15" customHeight="1" x14ac:dyDescent="0.3">
      <c r="B57" s="78">
        <v>43678</v>
      </c>
      <c r="C57" s="78" t="s">
        <v>2033</v>
      </c>
      <c r="D57" s="79" t="s">
        <v>2072</v>
      </c>
      <c r="E57" s="79" t="s">
        <v>2069</v>
      </c>
      <c r="F57" s="80">
        <v>9000</v>
      </c>
    </row>
    <row r="58" spans="2:6" ht="15" customHeight="1" x14ac:dyDescent="0.3">
      <c r="B58" s="78">
        <v>43678</v>
      </c>
      <c r="C58" s="78" t="s">
        <v>2033</v>
      </c>
      <c r="D58" s="79" t="s">
        <v>2142</v>
      </c>
      <c r="E58" s="79" t="s">
        <v>2143</v>
      </c>
      <c r="F58" s="80">
        <v>10000</v>
      </c>
    </row>
    <row r="59" spans="2:6" ht="15" customHeight="1" x14ac:dyDescent="0.3">
      <c r="B59" s="78">
        <v>43679</v>
      </c>
      <c r="C59" s="78" t="s">
        <v>2026</v>
      </c>
      <c r="D59" s="79" t="s">
        <v>2060</v>
      </c>
      <c r="E59" s="79" t="s">
        <v>341</v>
      </c>
      <c r="F59" s="80">
        <v>12000</v>
      </c>
    </row>
    <row r="60" spans="2:6" ht="15" customHeight="1" x14ac:dyDescent="0.3">
      <c r="B60" s="78">
        <v>43679</v>
      </c>
      <c r="C60" s="78" t="s">
        <v>1443</v>
      </c>
      <c r="D60" s="79" t="s">
        <v>1285</v>
      </c>
      <c r="E60" s="79" t="s">
        <v>2132</v>
      </c>
      <c r="F60" s="80">
        <v>12000</v>
      </c>
    </row>
    <row r="61" spans="2:6" ht="15" customHeight="1" x14ac:dyDescent="0.3">
      <c r="B61" s="78">
        <v>43679</v>
      </c>
      <c r="C61" s="78" t="s">
        <v>2017</v>
      </c>
      <c r="D61" s="79" t="s">
        <v>2077</v>
      </c>
      <c r="E61" s="79" t="s">
        <v>2040</v>
      </c>
      <c r="F61" s="80">
        <v>17000</v>
      </c>
    </row>
    <row r="62" spans="2:6" ht="15" customHeight="1" x14ac:dyDescent="0.3">
      <c r="B62" s="78">
        <v>43679</v>
      </c>
      <c r="C62" s="78" t="s">
        <v>2029</v>
      </c>
      <c r="D62" s="79" t="s">
        <v>2267</v>
      </c>
      <c r="E62" s="79" t="s">
        <v>2268</v>
      </c>
      <c r="F62" s="80">
        <v>9000</v>
      </c>
    </row>
    <row r="63" spans="2:6" ht="15" customHeight="1" x14ac:dyDescent="0.3">
      <c r="B63" s="78">
        <v>43679</v>
      </c>
      <c r="C63" s="78" t="s">
        <v>1443</v>
      </c>
      <c r="D63" s="79" t="s">
        <v>2074</v>
      </c>
      <c r="E63" s="79" t="s">
        <v>2133</v>
      </c>
      <c r="F63" s="80">
        <v>14000</v>
      </c>
    </row>
    <row r="64" spans="2:6" ht="15" customHeight="1" x14ac:dyDescent="0.3">
      <c r="B64" s="78">
        <v>43679</v>
      </c>
      <c r="C64" s="78" t="s">
        <v>2011</v>
      </c>
      <c r="D64" s="79" t="s">
        <v>2479</v>
      </c>
      <c r="E64" s="79" t="s">
        <v>336</v>
      </c>
      <c r="F64" s="80">
        <v>30000</v>
      </c>
    </row>
    <row r="65" spans="2:6" ht="15" customHeight="1" x14ac:dyDescent="0.3">
      <c r="B65" s="78">
        <v>43679</v>
      </c>
      <c r="C65" s="78" t="s">
        <v>2028</v>
      </c>
      <c r="D65" s="79" t="s">
        <v>1384</v>
      </c>
      <c r="E65" s="79" t="s">
        <v>2050</v>
      </c>
      <c r="F65" s="80">
        <v>16000</v>
      </c>
    </row>
    <row r="66" spans="2:6" ht="15" customHeight="1" x14ac:dyDescent="0.3">
      <c r="B66" s="78">
        <v>43679</v>
      </c>
      <c r="C66" s="78" t="s">
        <v>2017</v>
      </c>
      <c r="D66" s="79" t="s">
        <v>2064</v>
      </c>
      <c r="E66" s="79" t="s">
        <v>2104</v>
      </c>
      <c r="F66" s="80">
        <v>9000</v>
      </c>
    </row>
    <row r="67" spans="2:6" ht="15" customHeight="1" x14ac:dyDescent="0.3">
      <c r="B67" s="78">
        <v>43679</v>
      </c>
      <c r="C67" s="78" t="s">
        <v>2026</v>
      </c>
      <c r="D67" s="79" t="s">
        <v>2041</v>
      </c>
      <c r="E67" s="79" t="s">
        <v>2045</v>
      </c>
      <c r="F67" s="80">
        <v>14000</v>
      </c>
    </row>
    <row r="68" spans="2:6" ht="15" customHeight="1" x14ac:dyDescent="0.3">
      <c r="B68" s="78">
        <v>43679</v>
      </c>
      <c r="C68" s="78" t="s">
        <v>2017</v>
      </c>
      <c r="D68" s="79" t="s">
        <v>2034</v>
      </c>
      <c r="E68" s="79" t="s">
        <v>2227</v>
      </c>
      <c r="F68" s="80">
        <v>12000</v>
      </c>
    </row>
    <row r="69" spans="2:6" ht="15" customHeight="1" x14ac:dyDescent="0.3">
      <c r="B69" s="78">
        <v>43679</v>
      </c>
      <c r="C69" s="78" t="s">
        <v>1443</v>
      </c>
      <c r="D69" s="79" t="s">
        <v>2035</v>
      </c>
      <c r="E69" s="79" t="s">
        <v>2134</v>
      </c>
      <c r="F69" s="80">
        <v>8000</v>
      </c>
    </row>
    <row r="70" spans="2:6" ht="15" customHeight="1" x14ac:dyDescent="0.3">
      <c r="B70" s="78">
        <v>43679</v>
      </c>
      <c r="C70" s="78" t="s">
        <v>2017</v>
      </c>
      <c r="D70" s="79" t="s">
        <v>40</v>
      </c>
      <c r="E70" s="79" t="s">
        <v>41</v>
      </c>
      <c r="F70" s="80">
        <v>13000</v>
      </c>
    </row>
    <row r="71" spans="2:6" ht="15" customHeight="1" x14ac:dyDescent="0.3">
      <c r="B71" s="78">
        <v>43679</v>
      </c>
      <c r="C71" s="78" t="s">
        <v>1443</v>
      </c>
      <c r="D71" s="79" t="s">
        <v>2125</v>
      </c>
      <c r="E71" s="79" t="s">
        <v>2126</v>
      </c>
      <c r="F71" s="80">
        <v>14000</v>
      </c>
    </row>
    <row r="72" spans="2:6" ht="15" customHeight="1" x14ac:dyDescent="0.3">
      <c r="B72" s="78">
        <v>43679</v>
      </c>
      <c r="C72" s="78" t="s">
        <v>2137</v>
      </c>
      <c r="D72" s="79" t="s">
        <v>2139</v>
      </c>
      <c r="E72" s="79" t="s">
        <v>2138</v>
      </c>
      <c r="F72" s="80">
        <v>13000</v>
      </c>
    </row>
    <row r="73" spans="2:6" ht="15" customHeight="1" x14ac:dyDescent="0.3">
      <c r="B73" s="78">
        <v>43679</v>
      </c>
      <c r="C73" s="78" t="s">
        <v>2017</v>
      </c>
      <c r="D73" s="79" t="s">
        <v>2233</v>
      </c>
      <c r="E73" s="79" t="s">
        <v>253</v>
      </c>
      <c r="F73" s="80">
        <v>9000</v>
      </c>
    </row>
    <row r="74" spans="2:6" ht="15" customHeight="1" x14ac:dyDescent="0.3">
      <c r="B74" s="78">
        <v>43679</v>
      </c>
      <c r="C74" s="78" t="s">
        <v>2028</v>
      </c>
      <c r="D74" s="79" t="s">
        <v>2059</v>
      </c>
      <c r="E74" s="79" t="s">
        <v>336</v>
      </c>
      <c r="F74" s="80">
        <v>9000</v>
      </c>
    </row>
    <row r="75" spans="2:6" ht="15" customHeight="1" x14ac:dyDescent="0.3">
      <c r="B75" s="78">
        <v>43679</v>
      </c>
      <c r="C75" s="78" t="s">
        <v>2017</v>
      </c>
      <c r="D75" s="79" t="s">
        <v>2234</v>
      </c>
      <c r="E75" s="79" t="s">
        <v>1397</v>
      </c>
      <c r="F75" s="80">
        <v>8000</v>
      </c>
    </row>
    <row r="76" spans="2:6" ht="15" customHeight="1" x14ac:dyDescent="0.3">
      <c r="B76" s="78">
        <v>43679</v>
      </c>
      <c r="C76" s="78" t="s">
        <v>2028</v>
      </c>
      <c r="D76" s="79" t="s">
        <v>1291</v>
      </c>
      <c r="E76" s="79" t="s">
        <v>603</v>
      </c>
      <c r="F76" s="80">
        <v>9000</v>
      </c>
    </row>
    <row r="77" spans="2:6" ht="15" customHeight="1" x14ac:dyDescent="0.3">
      <c r="B77" s="78">
        <v>43679</v>
      </c>
      <c r="C77" s="78" t="s">
        <v>2017</v>
      </c>
      <c r="D77" s="79" t="s">
        <v>2235</v>
      </c>
      <c r="E77" s="79" t="s">
        <v>2236</v>
      </c>
      <c r="F77" s="80">
        <v>14000</v>
      </c>
    </row>
    <row r="78" spans="2:6" ht="15" customHeight="1" x14ac:dyDescent="0.3">
      <c r="B78" s="78">
        <v>43679</v>
      </c>
      <c r="C78" s="78" t="s">
        <v>2028</v>
      </c>
      <c r="D78" s="79" t="s">
        <v>2083</v>
      </c>
      <c r="E78" s="79" t="s">
        <v>2127</v>
      </c>
      <c r="F78" s="80">
        <v>11000</v>
      </c>
    </row>
    <row r="79" spans="2:6" ht="15" customHeight="1" x14ac:dyDescent="0.3">
      <c r="B79" s="78">
        <v>43679</v>
      </c>
      <c r="C79" s="78" t="s">
        <v>2061</v>
      </c>
      <c r="D79" s="79" t="s">
        <v>2128</v>
      </c>
      <c r="E79" s="79" t="s">
        <v>687</v>
      </c>
      <c r="F79" s="80">
        <v>12000</v>
      </c>
    </row>
    <row r="80" spans="2:6" ht="15" customHeight="1" x14ac:dyDescent="0.3">
      <c r="B80" s="78">
        <v>43679</v>
      </c>
      <c r="C80" s="78" t="s">
        <v>2026</v>
      </c>
      <c r="D80" s="79" t="s">
        <v>2044</v>
      </c>
      <c r="E80" s="79" t="s">
        <v>2129</v>
      </c>
      <c r="F80" s="80">
        <v>14000</v>
      </c>
    </row>
    <row r="81" spans="2:6" ht="15" customHeight="1" x14ac:dyDescent="0.3">
      <c r="B81" s="78">
        <v>43679</v>
      </c>
      <c r="C81" s="78" t="s">
        <v>1443</v>
      </c>
      <c r="D81" s="79" t="s">
        <v>1828</v>
      </c>
      <c r="E81" s="79" t="s">
        <v>2130</v>
      </c>
      <c r="F81" s="80">
        <v>10000</v>
      </c>
    </row>
    <row r="82" spans="2:6" ht="15" customHeight="1" x14ac:dyDescent="0.3">
      <c r="B82" s="78">
        <v>43679</v>
      </c>
      <c r="C82" s="78" t="s">
        <v>1443</v>
      </c>
      <c r="D82" s="81" t="s">
        <v>2106</v>
      </c>
      <c r="E82" s="79" t="s">
        <v>2145</v>
      </c>
      <c r="F82" s="80">
        <v>10000</v>
      </c>
    </row>
    <row r="83" spans="2:6" ht="15" customHeight="1" x14ac:dyDescent="0.3">
      <c r="B83" s="78">
        <v>43679</v>
      </c>
      <c r="C83" s="78" t="s">
        <v>1443</v>
      </c>
      <c r="D83" s="79" t="s">
        <v>2037</v>
      </c>
      <c r="E83" s="79" t="s">
        <v>428</v>
      </c>
      <c r="F83" s="80">
        <v>12000</v>
      </c>
    </row>
    <row r="84" spans="2:6" ht="15" customHeight="1" x14ac:dyDescent="0.3">
      <c r="B84" s="78">
        <v>43679</v>
      </c>
      <c r="C84" s="78" t="s">
        <v>2061</v>
      </c>
      <c r="D84" s="81" t="s">
        <v>2035</v>
      </c>
      <c r="E84" s="79" t="s">
        <v>1018</v>
      </c>
      <c r="F84" s="80">
        <v>9000</v>
      </c>
    </row>
    <row r="85" spans="2:6" ht="15" customHeight="1" x14ac:dyDescent="0.3">
      <c r="B85" s="78">
        <v>43679</v>
      </c>
      <c r="C85" s="78" t="s">
        <v>2028</v>
      </c>
      <c r="D85" s="81" t="s">
        <v>135</v>
      </c>
      <c r="E85" s="79" t="s">
        <v>2090</v>
      </c>
      <c r="F85" s="80">
        <v>10000</v>
      </c>
    </row>
    <row r="86" spans="2:6" ht="15" customHeight="1" x14ac:dyDescent="0.3">
      <c r="B86" s="78">
        <v>43679</v>
      </c>
      <c r="C86" s="78" t="s">
        <v>2033</v>
      </c>
      <c r="D86" s="81" t="s">
        <v>1391</v>
      </c>
      <c r="E86" s="79" t="s">
        <v>2144</v>
      </c>
      <c r="F86" s="80">
        <v>9000</v>
      </c>
    </row>
    <row r="87" spans="2:6" ht="15" customHeight="1" x14ac:dyDescent="0.3">
      <c r="B87" s="78">
        <v>43679</v>
      </c>
      <c r="C87" s="78" t="s">
        <v>2026</v>
      </c>
      <c r="D87" s="81" t="s">
        <v>2038</v>
      </c>
      <c r="E87" s="79" t="s">
        <v>2167</v>
      </c>
      <c r="F87" s="80">
        <v>9000</v>
      </c>
    </row>
    <row r="88" spans="2:6" ht="15" customHeight="1" x14ac:dyDescent="0.3">
      <c r="B88" s="78">
        <v>43679</v>
      </c>
      <c r="C88" s="78" t="s">
        <v>2010</v>
      </c>
      <c r="D88" s="81" t="s">
        <v>2135</v>
      </c>
      <c r="E88" s="79" t="s">
        <v>2136</v>
      </c>
      <c r="F88" s="80">
        <v>14000</v>
      </c>
    </row>
    <row r="89" spans="2:6" ht="15" customHeight="1" x14ac:dyDescent="0.3">
      <c r="B89" s="78">
        <v>43679</v>
      </c>
      <c r="C89" s="78" t="s">
        <v>2137</v>
      </c>
      <c r="D89" s="79" t="s">
        <v>2089</v>
      </c>
      <c r="E89" s="79" t="s">
        <v>2140</v>
      </c>
      <c r="F89" s="80">
        <v>11000</v>
      </c>
    </row>
    <row r="90" spans="2:6" ht="15" customHeight="1" x14ac:dyDescent="0.3">
      <c r="B90" s="78">
        <v>43679</v>
      </c>
      <c r="C90" s="78" t="s">
        <v>1443</v>
      </c>
      <c r="D90" s="81" t="s">
        <v>2081</v>
      </c>
      <c r="E90" s="79" t="s">
        <v>1292</v>
      </c>
      <c r="F90" s="80">
        <v>11000</v>
      </c>
    </row>
    <row r="91" spans="2:6" ht="15" customHeight="1" x14ac:dyDescent="0.3">
      <c r="B91" s="78">
        <v>43679</v>
      </c>
      <c r="C91" s="78" t="s">
        <v>1443</v>
      </c>
      <c r="D91" s="79" t="s">
        <v>2080</v>
      </c>
      <c r="E91" s="79" t="s">
        <v>2146</v>
      </c>
      <c r="F91" s="80">
        <v>9000</v>
      </c>
    </row>
    <row r="92" spans="2:6" ht="15" customHeight="1" x14ac:dyDescent="0.3">
      <c r="B92" s="78">
        <v>43679</v>
      </c>
      <c r="C92" s="78" t="s">
        <v>2010</v>
      </c>
      <c r="D92" s="79" t="s">
        <v>420</v>
      </c>
      <c r="E92" s="79" t="s">
        <v>290</v>
      </c>
      <c r="F92" s="80">
        <v>9000</v>
      </c>
    </row>
    <row r="93" spans="2:6" ht="15" customHeight="1" x14ac:dyDescent="0.3">
      <c r="B93" s="78">
        <v>43679</v>
      </c>
      <c r="C93" s="78" t="s">
        <v>1443</v>
      </c>
      <c r="D93" s="79" t="s">
        <v>2034</v>
      </c>
      <c r="E93" s="79" t="s">
        <v>2024</v>
      </c>
      <c r="F93" s="80">
        <v>12000</v>
      </c>
    </row>
    <row r="94" spans="2:6" ht="15" customHeight="1" x14ac:dyDescent="0.3">
      <c r="B94" s="78">
        <v>43679</v>
      </c>
      <c r="C94" s="78" t="s">
        <v>2028</v>
      </c>
      <c r="D94" s="79" t="s">
        <v>2147</v>
      </c>
      <c r="E94" s="79" t="s">
        <v>2075</v>
      </c>
      <c r="F94" s="80">
        <v>10000</v>
      </c>
    </row>
    <row r="95" spans="2:6" ht="15" customHeight="1" x14ac:dyDescent="0.3">
      <c r="B95" s="78">
        <v>43679</v>
      </c>
      <c r="C95" s="78" t="s">
        <v>2026</v>
      </c>
      <c r="D95" s="79" t="s">
        <v>2148</v>
      </c>
      <c r="E95" s="79" t="s">
        <v>2149</v>
      </c>
      <c r="F95" s="80">
        <v>12000</v>
      </c>
    </row>
    <row r="96" spans="2:6" ht="15" customHeight="1" x14ac:dyDescent="0.3">
      <c r="B96" s="78">
        <v>43679</v>
      </c>
      <c r="C96" s="78" t="s">
        <v>2029</v>
      </c>
      <c r="D96" s="79" t="s">
        <v>40</v>
      </c>
      <c r="E96" s="79" t="s">
        <v>1611</v>
      </c>
      <c r="F96" s="80">
        <v>10000</v>
      </c>
    </row>
    <row r="97" spans="2:6" ht="15" customHeight="1" x14ac:dyDescent="0.3">
      <c r="B97" s="78">
        <v>43679</v>
      </c>
      <c r="C97" s="78" t="s">
        <v>2137</v>
      </c>
      <c r="D97" s="79" t="s">
        <v>1132</v>
      </c>
      <c r="E97" s="79" t="s">
        <v>2150</v>
      </c>
      <c r="F97" s="80">
        <v>14000</v>
      </c>
    </row>
    <row r="98" spans="2:6" ht="15" customHeight="1" x14ac:dyDescent="0.3">
      <c r="B98" s="78">
        <v>43679</v>
      </c>
      <c r="C98" s="78" t="s">
        <v>1443</v>
      </c>
      <c r="D98" s="79" t="s">
        <v>2087</v>
      </c>
      <c r="E98" s="79" t="s">
        <v>2042</v>
      </c>
      <c r="F98" s="80">
        <v>13000</v>
      </c>
    </row>
    <row r="99" spans="2:6" ht="15" customHeight="1" x14ac:dyDescent="0.3">
      <c r="B99" s="78">
        <v>43679</v>
      </c>
      <c r="C99" s="78" t="s">
        <v>2029</v>
      </c>
      <c r="D99" s="79" t="s">
        <v>2151</v>
      </c>
      <c r="E99" s="79" t="s">
        <v>2152</v>
      </c>
      <c r="F99" s="80">
        <v>14000</v>
      </c>
    </row>
    <row r="100" spans="2:6" ht="15" customHeight="1" x14ac:dyDescent="0.3">
      <c r="B100" s="78">
        <v>43679</v>
      </c>
      <c r="C100" s="78" t="s">
        <v>1443</v>
      </c>
      <c r="D100" s="79" t="s">
        <v>1075</v>
      </c>
      <c r="E100" s="79" t="s">
        <v>2153</v>
      </c>
      <c r="F100" s="80">
        <v>12000</v>
      </c>
    </row>
    <row r="101" spans="2:6" ht="15" customHeight="1" x14ac:dyDescent="0.3">
      <c r="B101" s="78">
        <v>43679</v>
      </c>
      <c r="C101" s="78" t="s">
        <v>2010</v>
      </c>
      <c r="D101" s="79" t="s">
        <v>2073</v>
      </c>
      <c r="E101" s="79" t="s">
        <v>2154</v>
      </c>
      <c r="F101" s="80">
        <v>10000</v>
      </c>
    </row>
    <row r="102" spans="2:6" ht="15" customHeight="1" x14ac:dyDescent="0.3">
      <c r="B102" s="78">
        <v>43679</v>
      </c>
      <c r="C102" s="78" t="s">
        <v>2033</v>
      </c>
      <c r="D102" s="79" t="s">
        <v>504</v>
      </c>
      <c r="E102" s="79" t="s">
        <v>161</v>
      </c>
      <c r="F102" s="80">
        <v>11000</v>
      </c>
    </row>
    <row r="103" spans="2:6" ht="15" customHeight="1" x14ac:dyDescent="0.3">
      <c r="B103" s="78">
        <v>43679</v>
      </c>
      <c r="C103" s="78" t="s">
        <v>2010</v>
      </c>
      <c r="D103" s="79" t="s">
        <v>2065</v>
      </c>
      <c r="E103" s="79" t="s">
        <v>2155</v>
      </c>
      <c r="F103" s="80">
        <v>11000</v>
      </c>
    </row>
    <row r="104" spans="2:6" ht="15" customHeight="1" x14ac:dyDescent="0.3">
      <c r="B104" s="78">
        <v>43679</v>
      </c>
      <c r="C104" s="78" t="s">
        <v>292</v>
      </c>
      <c r="D104" s="79" t="s">
        <v>2156</v>
      </c>
      <c r="E104" s="79" t="s">
        <v>2093</v>
      </c>
      <c r="F104" s="80">
        <v>11000</v>
      </c>
    </row>
    <row r="105" spans="2:6" ht="15" customHeight="1" x14ac:dyDescent="0.3">
      <c r="B105" s="78">
        <v>43679</v>
      </c>
      <c r="C105" s="78" t="s">
        <v>2032</v>
      </c>
      <c r="D105" s="79" t="s">
        <v>1312</v>
      </c>
      <c r="E105" s="79" t="s">
        <v>99</v>
      </c>
      <c r="F105" s="80">
        <v>8000</v>
      </c>
    </row>
    <row r="106" spans="2:6" ht="15" customHeight="1" x14ac:dyDescent="0.3">
      <c r="B106" s="78">
        <v>43679</v>
      </c>
      <c r="C106" s="78" t="s">
        <v>2015</v>
      </c>
      <c r="D106" s="79" t="s">
        <v>2057</v>
      </c>
      <c r="E106" s="79" t="s">
        <v>2084</v>
      </c>
      <c r="F106" s="80">
        <v>8000</v>
      </c>
    </row>
    <row r="107" spans="2:6" ht="15" customHeight="1" x14ac:dyDescent="0.3">
      <c r="B107" s="78">
        <v>43679</v>
      </c>
      <c r="C107" s="78" t="s">
        <v>1443</v>
      </c>
      <c r="D107" s="79" t="s">
        <v>1077</v>
      </c>
      <c r="E107" s="79" t="s">
        <v>2157</v>
      </c>
      <c r="F107" s="80">
        <v>12000</v>
      </c>
    </row>
    <row r="108" spans="2:6" ht="15" customHeight="1" x14ac:dyDescent="0.3">
      <c r="B108" s="78">
        <v>43679</v>
      </c>
      <c r="C108" s="78" t="s">
        <v>1443</v>
      </c>
      <c r="D108" s="79" t="s">
        <v>2158</v>
      </c>
      <c r="E108" s="79" t="s">
        <v>2159</v>
      </c>
      <c r="F108" s="80">
        <v>12000</v>
      </c>
    </row>
    <row r="109" spans="2:6" ht="15" customHeight="1" x14ac:dyDescent="0.3">
      <c r="B109" s="78">
        <v>43679</v>
      </c>
      <c r="C109" s="78" t="s">
        <v>2026</v>
      </c>
      <c r="D109" s="79" t="s">
        <v>156</v>
      </c>
      <c r="E109" s="79" t="s">
        <v>2160</v>
      </c>
      <c r="F109" s="80">
        <v>17000</v>
      </c>
    </row>
    <row r="110" spans="2:6" ht="15" customHeight="1" x14ac:dyDescent="0.3">
      <c r="B110" s="78">
        <v>43679</v>
      </c>
      <c r="C110" s="78" t="s">
        <v>2010</v>
      </c>
      <c r="D110" s="79" t="s">
        <v>2161</v>
      </c>
      <c r="E110" s="79" t="s">
        <v>490</v>
      </c>
      <c r="F110" s="80">
        <v>11000</v>
      </c>
    </row>
    <row r="111" spans="2:6" ht="15" customHeight="1" x14ac:dyDescent="0.3">
      <c r="B111" s="78">
        <v>43679</v>
      </c>
      <c r="C111" s="78" t="s">
        <v>2017</v>
      </c>
      <c r="D111" s="79" t="s">
        <v>2162</v>
      </c>
      <c r="E111" s="79" t="s">
        <v>2163</v>
      </c>
      <c r="F111" s="80">
        <v>15000</v>
      </c>
    </row>
    <row r="112" spans="2:6" ht="15" customHeight="1" x14ac:dyDescent="0.3">
      <c r="B112" s="78">
        <v>43679</v>
      </c>
      <c r="C112" s="78" t="s">
        <v>2014</v>
      </c>
      <c r="D112" s="79" t="s">
        <v>2099</v>
      </c>
      <c r="E112" s="79" t="s">
        <v>2164</v>
      </c>
      <c r="F112" s="80">
        <v>11000</v>
      </c>
    </row>
    <row r="113" spans="2:6" ht="15" customHeight="1" x14ac:dyDescent="0.3">
      <c r="B113" s="78">
        <v>43679</v>
      </c>
      <c r="C113" s="78" t="s">
        <v>2026</v>
      </c>
      <c r="D113" s="79" t="s">
        <v>1449</v>
      </c>
      <c r="E113" s="79" t="s">
        <v>431</v>
      </c>
      <c r="F113" s="80">
        <v>12000</v>
      </c>
    </row>
    <row r="114" spans="2:6" ht="15" customHeight="1" x14ac:dyDescent="0.3">
      <c r="B114" s="78">
        <v>43679</v>
      </c>
      <c r="C114" s="78" t="s">
        <v>2010</v>
      </c>
      <c r="D114" s="79" t="s">
        <v>963</v>
      </c>
      <c r="E114" s="79" t="s">
        <v>2165</v>
      </c>
      <c r="F114" s="80">
        <v>20000</v>
      </c>
    </row>
    <row r="115" spans="2:6" ht="15" customHeight="1" x14ac:dyDescent="0.3">
      <c r="B115" s="78">
        <v>43679</v>
      </c>
      <c r="C115" s="78" t="s">
        <v>2031</v>
      </c>
      <c r="D115" s="79" t="s">
        <v>2184</v>
      </c>
      <c r="E115" s="79" t="s">
        <v>14</v>
      </c>
      <c r="F115" s="80">
        <v>12000</v>
      </c>
    </row>
    <row r="116" spans="2:6" ht="15" customHeight="1" x14ac:dyDescent="0.3">
      <c r="B116" s="78">
        <v>43679</v>
      </c>
      <c r="C116" s="78" t="s">
        <v>2017</v>
      </c>
      <c r="D116" s="79" t="s">
        <v>340</v>
      </c>
      <c r="E116" s="79" t="s">
        <v>2237</v>
      </c>
      <c r="F116" s="80">
        <v>10000</v>
      </c>
    </row>
    <row r="117" spans="2:6" ht="15" customHeight="1" x14ac:dyDescent="0.3">
      <c r="B117" s="78">
        <v>43679</v>
      </c>
      <c r="C117" s="78" t="s">
        <v>2026</v>
      </c>
      <c r="D117" s="79" t="s">
        <v>2058</v>
      </c>
      <c r="E117" s="79" t="s">
        <v>2166</v>
      </c>
      <c r="F117" s="80">
        <v>16000</v>
      </c>
    </row>
    <row r="118" spans="2:6" ht="15" customHeight="1" x14ac:dyDescent="0.3">
      <c r="B118" s="78">
        <v>43679</v>
      </c>
      <c r="C118" s="78" t="s">
        <v>2017</v>
      </c>
      <c r="D118" s="79" t="s">
        <v>2238</v>
      </c>
      <c r="E118" s="79" t="s">
        <v>2239</v>
      </c>
      <c r="F118" s="80">
        <v>12000</v>
      </c>
    </row>
    <row r="119" spans="2:6" ht="15" customHeight="1" x14ac:dyDescent="0.3">
      <c r="B119" s="78">
        <v>43679</v>
      </c>
      <c r="C119" s="78" t="s">
        <v>2137</v>
      </c>
      <c r="D119" s="79" t="s">
        <v>2073</v>
      </c>
      <c r="E119" s="79" t="s">
        <v>136</v>
      </c>
      <c r="F119" s="80">
        <v>10000</v>
      </c>
    </row>
    <row r="120" spans="2:6" ht="15" customHeight="1" x14ac:dyDescent="0.3">
      <c r="B120" s="78">
        <v>43679</v>
      </c>
      <c r="C120" s="78" t="s">
        <v>2033</v>
      </c>
      <c r="D120" s="79" t="s">
        <v>2218</v>
      </c>
      <c r="E120" s="79" t="s">
        <v>1092</v>
      </c>
      <c r="F120" s="80">
        <v>10000</v>
      </c>
    </row>
    <row r="121" spans="2:6" ht="15" customHeight="1" x14ac:dyDescent="0.3">
      <c r="B121" s="78">
        <v>43679</v>
      </c>
      <c r="C121" s="78" t="s">
        <v>2031</v>
      </c>
      <c r="D121" s="79" t="s">
        <v>2185</v>
      </c>
      <c r="E121" s="79" t="s">
        <v>2186</v>
      </c>
      <c r="F121" s="80">
        <v>11000</v>
      </c>
    </row>
    <row r="122" spans="2:6" ht="15" customHeight="1" x14ac:dyDescent="0.3">
      <c r="B122" s="78">
        <v>43679</v>
      </c>
      <c r="C122" s="78" t="s">
        <v>2029</v>
      </c>
      <c r="D122" s="79" t="s">
        <v>2266</v>
      </c>
      <c r="E122" s="79" t="s">
        <v>803</v>
      </c>
      <c r="F122" s="80">
        <v>14000</v>
      </c>
    </row>
    <row r="123" spans="2:6" ht="15" customHeight="1" x14ac:dyDescent="0.3">
      <c r="B123" s="78">
        <v>43679</v>
      </c>
      <c r="C123" s="78" t="s">
        <v>2170</v>
      </c>
      <c r="D123" s="79" t="s">
        <v>2171</v>
      </c>
      <c r="E123" s="79" t="s">
        <v>2141</v>
      </c>
      <c r="F123" s="80">
        <v>12000</v>
      </c>
    </row>
    <row r="124" spans="2:6" ht="15" customHeight="1" x14ac:dyDescent="0.3">
      <c r="B124" s="78">
        <v>43679</v>
      </c>
      <c r="C124" s="78" t="s">
        <v>2137</v>
      </c>
      <c r="D124" s="79" t="s">
        <v>2272</v>
      </c>
      <c r="E124" s="79" t="s">
        <v>2271</v>
      </c>
      <c r="F124" s="80">
        <v>10000</v>
      </c>
    </row>
    <row r="125" spans="2:6" ht="15" customHeight="1" x14ac:dyDescent="0.3">
      <c r="B125" s="78">
        <v>43679</v>
      </c>
      <c r="C125" s="78" t="s">
        <v>2031</v>
      </c>
      <c r="D125" s="79" t="s">
        <v>872</v>
      </c>
      <c r="E125" s="79" t="s">
        <v>2187</v>
      </c>
      <c r="F125" s="80">
        <v>9000</v>
      </c>
    </row>
    <row r="126" spans="2:6" ht="15" customHeight="1" x14ac:dyDescent="0.3">
      <c r="B126" s="78">
        <v>43679</v>
      </c>
      <c r="C126" s="78" t="s">
        <v>2014</v>
      </c>
      <c r="D126" s="79" t="s">
        <v>1384</v>
      </c>
      <c r="E126" s="79" t="s">
        <v>135</v>
      </c>
      <c r="F126" s="80">
        <v>9000</v>
      </c>
    </row>
    <row r="127" spans="2:6" ht="15" customHeight="1" x14ac:dyDescent="0.3">
      <c r="B127" s="78">
        <v>43679</v>
      </c>
      <c r="C127" s="78" t="s">
        <v>2015</v>
      </c>
      <c r="D127" s="79" t="s">
        <v>2338</v>
      </c>
      <c r="E127" s="79" t="s">
        <v>2337</v>
      </c>
      <c r="F127" s="80">
        <v>10000</v>
      </c>
    </row>
    <row r="128" spans="2:6" ht="15" customHeight="1" x14ac:dyDescent="0.3">
      <c r="B128" s="78">
        <v>43679</v>
      </c>
      <c r="C128" s="78" t="s">
        <v>2026</v>
      </c>
      <c r="D128" s="79" t="s">
        <v>2078</v>
      </c>
      <c r="E128" s="79" t="s">
        <v>2098</v>
      </c>
      <c r="F128" s="80">
        <v>19000</v>
      </c>
    </row>
    <row r="129" spans="2:6" ht="15" customHeight="1" x14ac:dyDescent="0.3">
      <c r="B129" s="78">
        <v>43679</v>
      </c>
      <c r="C129" s="78" t="s">
        <v>2017</v>
      </c>
      <c r="D129" s="79" t="s">
        <v>2240</v>
      </c>
      <c r="E129" s="79" t="s">
        <v>2179</v>
      </c>
      <c r="F129" s="80">
        <v>15000</v>
      </c>
    </row>
    <row r="130" spans="2:6" ht="15" customHeight="1" x14ac:dyDescent="0.3">
      <c r="B130" s="78">
        <v>43679</v>
      </c>
      <c r="C130" s="78" t="s">
        <v>2013</v>
      </c>
      <c r="D130" s="79" t="s">
        <v>2453</v>
      </c>
      <c r="E130" s="79" t="s">
        <v>1092</v>
      </c>
      <c r="F130" s="80">
        <v>16000</v>
      </c>
    </row>
    <row r="131" spans="2:6" ht="15" customHeight="1" x14ac:dyDescent="0.3">
      <c r="B131" s="78">
        <v>43679</v>
      </c>
      <c r="C131" s="78" t="s">
        <v>2047</v>
      </c>
      <c r="D131" s="79" t="s">
        <v>2432</v>
      </c>
      <c r="E131" s="79" t="s">
        <v>365</v>
      </c>
      <c r="F131" s="80">
        <v>11000</v>
      </c>
    </row>
    <row r="132" spans="2:6" ht="15" customHeight="1" x14ac:dyDescent="0.3">
      <c r="B132" s="78">
        <v>43679</v>
      </c>
      <c r="C132" s="78" t="s">
        <v>2015</v>
      </c>
      <c r="D132" s="79" t="s">
        <v>2332</v>
      </c>
      <c r="E132" s="79" t="s">
        <v>625</v>
      </c>
      <c r="F132" s="80">
        <v>11000</v>
      </c>
    </row>
    <row r="133" spans="2:6" ht="15" customHeight="1" x14ac:dyDescent="0.3">
      <c r="B133" s="78">
        <v>43679</v>
      </c>
      <c r="C133" s="78" t="s">
        <v>2009</v>
      </c>
      <c r="D133" s="79" t="s">
        <v>186</v>
      </c>
      <c r="E133" s="79" t="s">
        <v>2299</v>
      </c>
      <c r="F133" s="80">
        <v>16000</v>
      </c>
    </row>
    <row r="134" spans="2:6" ht="15" customHeight="1" x14ac:dyDescent="0.3">
      <c r="B134" s="78">
        <v>43679</v>
      </c>
      <c r="C134" s="78" t="s">
        <v>2015</v>
      </c>
      <c r="D134" s="79" t="s">
        <v>1647</v>
      </c>
      <c r="E134" s="79" t="s">
        <v>876</v>
      </c>
      <c r="F134" s="80">
        <v>15000</v>
      </c>
    </row>
    <row r="135" spans="2:6" ht="15" customHeight="1" x14ac:dyDescent="0.3">
      <c r="B135" s="78">
        <v>43679</v>
      </c>
      <c r="C135" s="78" t="s">
        <v>2014</v>
      </c>
      <c r="D135" s="79" t="s">
        <v>2241</v>
      </c>
      <c r="E135" s="79" t="s">
        <v>2302</v>
      </c>
      <c r="F135" s="80">
        <v>10000</v>
      </c>
    </row>
    <row r="136" spans="2:6" ht="15" customHeight="1" x14ac:dyDescent="0.3">
      <c r="B136" s="78">
        <v>43679</v>
      </c>
      <c r="C136" s="78" t="s">
        <v>2017</v>
      </c>
      <c r="D136" s="79" t="s">
        <v>2221</v>
      </c>
      <c r="E136" s="79" t="s">
        <v>2179</v>
      </c>
      <c r="F136" s="80">
        <v>15000</v>
      </c>
    </row>
    <row r="137" spans="2:6" ht="15" customHeight="1" x14ac:dyDescent="0.3">
      <c r="B137" s="78">
        <v>43679</v>
      </c>
      <c r="C137" s="78" t="s">
        <v>2017</v>
      </c>
      <c r="D137" s="79" t="s">
        <v>2243</v>
      </c>
      <c r="E137" s="79" t="s">
        <v>2244</v>
      </c>
      <c r="F137" s="80">
        <v>9000</v>
      </c>
    </row>
    <row r="138" spans="2:6" ht="15" customHeight="1" x14ac:dyDescent="0.3">
      <c r="B138" s="78">
        <v>43679</v>
      </c>
      <c r="C138" s="78" t="s">
        <v>2013</v>
      </c>
      <c r="D138" s="79" t="s">
        <v>2454</v>
      </c>
      <c r="E138" s="79" t="s">
        <v>1353</v>
      </c>
      <c r="F138" s="80">
        <v>9000</v>
      </c>
    </row>
    <row r="139" spans="2:6" ht="15" customHeight="1" x14ac:dyDescent="0.3">
      <c r="B139" s="78">
        <v>43679</v>
      </c>
      <c r="C139" s="78" t="s">
        <v>2013</v>
      </c>
      <c r="D139" s="79" t="s">
        <v>2180</v>
      </c>
      <c r="E139" s="79" t="s">
        <v>62</v>
      </c>
      <c r="F139" s="80">
        <v>11000</v>
      </c>
    </row>
    <row r="140" spans="2:6" ht="15" customHeight="1" x14ac:dyDescent="0.3">
      <c r="B140" s="78">
        <v>43679</v>
      </c>
      <c r="C140" s="78" t="s">
        <v>2033</v>
      </c>
      <c r="D140" s="79" t="s">
        <v>2219</v>
      </c>
      <c r="E140" s="79" t="s">
        <v>2220</v>
      </c>
      <c r="F140" s="80">
        <v>12000</v>
      </c>
    </row>
    <row r="141" spans="2:6" ht="15" customHeight="1" x14ac:dyDescent="0.3">
      <c r="B141" s="78">
        <v>43679</v>
      </c>
      <c r="C141" s="78" t="s">
        <v>2033</v>
      </c>
      <c r="D141" s="79" t="s">
        <v>2221</v>
      </c>
      <c r="E141" s="79" t="s">
        <v>2222</v>
      </c>
      <c r="F141" s="80">
        <v>13000</v>
      </c>
    </row>
    <row r="142" spans="2:6" ht="15" customHeight="1" x14ac:dyDescent="0.3">
      <c r="B142" s="78">
        <v>43680</v>
      </c>
      <c r="C142" s="78" t="s">
        <v>1443</v>
      </c>
      <c r="D142" s="79" t="s">
        <v>2109</v>
      </c>
      <c r="E142" s="79" t="s">
        <v>761</v>
      </c>
      <c r="F142" s="80">
        <v>17000</v>
      </c>
    </row>
    <row r="143" spans="2:6" ht="15" customHeight="1" x14ac:dyDescent="0.3">
      <c r="B143" s="78">
        <v>43680</v>
      </c>
      <c r="C143" s="78" t="s">
        <v>2026</v>
      </c>
      <c r="D143" s="79" t="s">
        <v>2105</v>
      </c>
      <c r="E143" s="79" t="s">
        <v>2045</v>
      </c>
      <c r="F143" s="80">
        <v>18000</v>
      </c>
    </row>
    <row r="144" spans="2:6" ht="15" customHeight="1" x14ac:dyDescent="0.3">
      <c r="B144" s="78">
        <v>43680</v>
      </c>
      <c r="C144" s="78" t="s">
        <v>2029</v>
      </c>
      <c r="D144" s="79" t="s">
        <v>2053</v>
      </c>
      <c r="E144" s="79" t="s">
        <v>2040</v>
      </c>
      <c r="F144" s="80">
        <v>17000</v>
      </c>
    </row>
    <row r="145" spans="2:6" ht="15" customHeight="1" x14ac:dyDescent="0.3">
      <c r="B145" s="78">
        <v>43680</v>
      </c>
      <c r="C145" s="78" t="s">
        <v>2014</v>
      </c>
      <c r="D145" s="79" t="s">
        <v>416</v>
      </c>
      <c r="E145" s="79" t="s">
        <v>645</v>
      </c>
      <c r="F145" s="80">
        <v>12000</v>
      </c>
    </row>
    <row r="146" spans="2:6" ht="15" customHeight="1" x14ac:dyDescent="0.3">
      <c r="B146" s="78">
        <v>43680</v>
      </c>
      <c r="C146" s="78" t="s">
        <v>2028</v>
      </c>
      <c r="D146" s="79" t="s">
        <v>2066</v>
      </c>
      <c r="E146" s="79" t="s">
        <v>2050</v>
      </c>
      <c r="F146" s="80">
        <v>8000</v>
      </c>
    </row>
    <row r="147" spans="2:6" ht="15" customHeight="1" x14ac:dyDescent="0.3">
      <c r="B147" s="78">
        <v>43680</v>
      </c>
      <c r="C147" s="78" t="s">
        <v>1443</v>
      </c>
      <c r="D147" s="79" t="s">
        <v>2067</v>
      </c>
      <c r="E147" s="79" t="s">
        <v>2172</v>
      </c>
      <c r="F147" s="80">
        <v>17000</v>
      </c>
    </row>
    <row r="148" spans="2:6" ht="15" customHeight="1" x14ac:dyDescent="0.3">
      <c r="B148" s="78">
        <v>43680</v>
      </c>
      <c r="C148" s="78" t="s">
        <v>2029</v>
      </c>
      <c r="D148" s="79" t="s">
        <v>966</v>
      </c>
      <c r="E148" s="79" t="s">
        <v>2068</v>
      </c>
      <c r="F148" s="80">
        <v>15000</v>
      </c>
    </row>
    <row r="149" spans="2:6" ht="15" customHeight="1" x14ac:dyDescent="0.3">
      <c r="B149" s="78">
        <v>43680</v>
      </c>
      <c r="C149" s="78" t="s">
        <v>2026</v>
      </c>
      <c r="D149" s="79" t="s">
        <v>2169</v>
      </c>
      <c r="E149" s="79" t="s">
        <v>381</v>
      </c>
      <c r="F149" s="80">
        <v>17000</v>
      </c>
    </row>
    <row r="150" spans="2:6" ht="15" customHeight="1" x14ac:dyDescent="0.3">
      <c r="B150" s="78">
        <v>43680</v>
      </c>
      <c r="C150" s="78" t="s">
        <v>1443</v>
      </c>
      <c r="D150" s="79" t="s">
        <v>2079</v>
      </c>
      <c r="E150" s="79" t="s">
        <v>2052</v>
      </c>
      <c r="F150" s="80">
        <v>14000</v>
      </c>
    </row>
    <row r="151" spans="2:6" ht="15" customHeight="1" x14ac:dyDescent="0.3">
      <c r="B151" s="78">
        <v>43680</v>
      </c>
      <c r="C151" s="78" t="s">
        <v>1443</v>
      </c>
      <c r="D151" s="79" t="s">
        <v>2173</v>
      </c>
      <c r="E151" s="79" t="s">
        <v>2160</v>
      </c>
      <c r="F151" s="80">
        <v>20000</v>
      </c>
    </row>
    <row r="152" spans="2:6" ht="15" customHeight="1" x14ac:dyDescent="0.3">
      <c r="B152" s="78">
        <v>43680</v>
      </c>
      <c r="C152" s="78" t="s">
        <v>2011</v>
      </c>
      <c r="D152" s="79" t="s">
        <v>527</v>
      </c>
      <c r="E152" s="79" t="s">
        <v>250</v>
      </c>
      <c r="F152" s="80">
        <v>17000</v>
      </c>
    </row>
    <row r="153" spans="2:6" ht="15" customHeight="1" x14ac:dyDescent="0.3">
      <c r="B153" s="78">
        <v>43680</v>
      </c>
      <c r="C153" s="78" t="s">
        <v>2026</v>
      </c>
      <c r="D153" s="79" t="s">
        <v>2177</v>
      </c>
      <c r="E153" s="79" t="s">
        <v>254</v>
      </c>
      <c r="F153" s="80">
        <v>12000</v>
      </c>
    </row>
    <row r="154" spans="2:6" ht="15" customHeight="1" x14ac:dyDescent="0.3">
      <c r="B154" s="78">
        <v>43680</v>
      </c>
      <c r="C154" s="78" t="s">
        <v>2028</v>
      </c>
      <c r="D154" s="79" t="s">
        <v>296</v>
      </c>
      <c r="E154" s="79" t="s">
        <v>2174</v>
      </c>
      <c r="F154" s="80">
        <v>14000</v>
      </c>
    </row>
    <row r="155" spans="2:6" ht="15" customHeight="1" x14ac:dyDescent="0.3">
      <c r="B155" s="78">
        <v>43680</v>
      </c>
      <c r="C155" s="78" t="s">
        <v>2029</v>
      </c>
      <c r="D155" s="79" t="s">
        <v>2175</v>
      </c>
      <c r="E155" s="79" t="s">
        <v>2176</v>
      </c>
      <c r="F155" s="80">
        <v>10000</v>
      </c>
    </row>
    <row r="156" spans="2:6" ht="15" customHeight="1" x14ac:dyDescent="0.3">
      <c r="B156" s="78">
        <v>43680</v>
      </c>
      <c r="C156" s="78" t="s">
        <v>2026</v>
      </c>
      <c r="D156" s="79" t="s">
        <v>244</v>
      </c>
      <c r="E156" s="79" t="s">
        <v>2178</v>
      </c>
      <c r="F156" s="80">
        <v>12000</v>
      </c>
    </row>
    <row r="157" spans="2:6" ht="15" customHeight="1" x14ac:dyDescent="0.3">
      <c r="B157" s="78">
        <v>43680</v>
      </c>
      <c r="C157" s="78" t="s">
        <v>2051</v>
      </c>
      <c r="D157" s="79" t="s">
        <v>2082</v>
      </c>
      <c r="E157" s="79" t="s">
        <v>2179</v>
      </c>
      <c r="F157" s="80">
        <v>14000</v>
      </c>
    </row>
    <row r="158" spans="2:6" ht="15" customHeight="1" x14ac:dyDescent="0.3">
      <c r="B158" s="78">
        <v>43680</v>
      </c>
      <c r="C158" s="78" t="s">
        <v>2033</v>
      </c>
      <c r="D158" s="79" t="s">
        <v>2223</v>
      </c>
      <c r="E158" s="79" t="s">
        <v>391</v>
      </c>
      <c r="F158" s="80">
        <v>12000</v>
      </c>
    </row>
    <row r="159" spans="2:6" ht="15" customHeight="1" x14ac:dyDescent="0.3">
      <c r="B159" s="78">
        <v>43680</v>
      </c>
      <c r="C159" s="78" t="s">
        <v>2028</v>
      </c>
      <c r="D159" s="79" t="s">
        <v>2057</v>
      </c>
      <c r="E159" s="79" t="s">
        <v>2441</v>
      </c>
      <c r="F159" s="80">
        <v>14000</v>
      </c>
    </row>
    <row r="160" spans="2:6" ht="15" customHeight="1" x14ac:dyDescent="0.3">
      <c r="B160" s="78">
        <v>43680</v>
      </c>
      <c r="C160" s="78" t="s">
        <v>2026</v>
      </c>
      <c r="D160" s="79" t="s">
        <v>1707</v>
      </c>
      <c r="E160" s="79" t="s">
        <v>2217</v>
      </c>
      <c r="F160" s="80">
        <v>13000</v>
      </c>
    </row>
    <row r="161" spans="2:6" ht="15" customHeight="1" x14ac:dyDescent="0.3">
      <c r="B161" s="78">
        <v>43680</v>
      </c>
      <c r="C161" s="78" t="s">
        <v>2029</v>
      </c>
      <c r="D161" s="79" t="s">
        <v>2265</v>
      </c>
      <c r="E161" s="79" t="s">
        <v>2042</v>
      </c>
      <c r="F161" s="80">
        <v>13000</v>
      </c>
    </row>
    <row r="162" spans="2:6" ht="15" customHeight="1" x14ac:dyDescent="0.3">
      <c r="B162" s="78">
        <v>43680</v>
      </c>
      <c r="C162" s="78" t="s">
        <v>2026</v>
      </c>
      <c r="D162" s="79" t="s">
        <v>2039</v>
      </c>
      <c r="E162" s="79" t="s">
        <v>2216</v>
      </c>
      <c r="F162" s="80">
        <v>11000</v>
      </c>
    </row>
    <row r="163" spans="2:6" ht="15" customHeight="1" x14ac:dyDescent="0.3">
      <c r="B163" s="78">
        <v>43680</v>
      </c>
      <c r="C163" s="78" t="s">
        <v>2051</v>
      </c>
      <c r="D163" s="79" t="s">
        <v>2070</v>
      </c>
      <c r="E163" s="79" t="s">
        <v>2492</v>
      </c>
      <c r="F163" s="80">
        <v>15000</v>
      </c>
    </row>
    <row r="164" spans="2:6" ht="15" customHeight="1" x14ac:dyDescent="0.3">
      <c r="B164" s="78">
        <v>43680</v>
      </c>
      <c r="C164" s="78" t="s">
        <v>2014</v>
      </c>
      <c r="D164" s="79" t="s">
        <v>2251</v>
      </c>
      <c r="E164" s="79" t="s">
        <v>1895</v>
      </c>
      <c r="F164" s="80">
        <v>9000</v>
      </c>
    </row>
    <row r="165" spans="2:6" ht="15" customHeight="1" x14ac:dyDescent="0.3">
      <c r="B165" s="78">
        <v>43680</v>
      </c>
      <c r="C165" s="78" t="s">
        <v>2029</v>
      </c>
      <c r="D165" s="79" t="s">
        <v>1355</v>
      </c>
      <c r="E165" s="79" t="s">
        <v>645</v>
      </c>
      <c r="F165" s="80">
        <v>10000</v>
      </c>
    </row>
    <row r="166" spans="2:6" ht="15" customHeight="1" x14ac:dyDescent="0.3">
      <c r="B166" s="78">
        <v>43680</v>
      </c>
      <c r="C166" s="78" t="s">
        <v>2033</v>
      </c>
      <c r="D166" s="79" t="s">
        <v>963</v>
      </c>
      <c r="E166" s="79" t="s">
        <v>2207</v>
      </c>
      <c r="F166" s="80">
        <v>10000</v>
      </c>
    </row>
    <row r="167" spans="2:6" ht="15" customHeight="1" x14ac:dyDescent="0.3">
      <c r="B167" s="78">
        <v>43680</v>
      </c>
      <c r="C167" s="78" t="s">
        <v>2014</v>
      </c>
      <c r="D167" s="79" t="s">
        <v>2303</v>
      </c>
      <c r="E167" s="79" t="s">
        <v>2304</v>
      </c>
      <c r="F167" s="80">
        <v>11000</v>
      </c>
    </row>
    <row r="168" spans="2:6" ht="15" customHeight="1" x14ac:dyDescent="0.3">
      <c r="B168" s="78">
        <v>43680</v>
      </c>
      <c r="C168" s="78" t="s">
        <v>2028</v>
      </c>
      <c r="D168" s="79" t="s">
        <v>2248</v>
      </c>
      <c r="E168" s="79" t="s">
        <v>737</v>
      </c>
      <c r="F168" s="80">
        <v>15000</v>
      </c>
    </row>
    <row r="169" spans="2:6" ht="15" customHeight="1" x14ac:dyDescent="0.3">
      <c r="B169" s="78">
        <v>43680</v>
      </c>
      <c r="C169" s="78" t="s">
        <v>2029</v>
      </c>
      <c r="D169" s="79" t="s">
        <v>701</v>
      </c>
      <c r="E169" s="79" t="s">
        <v>2247</v>
      </c>
      <c r="F169" s="80">
        <v>21000</v>
      </c>
    </row>
    <row r="170" spans="2:6" ht="15" customHeight="1" x14ac:dyDescent="0.3">
      <c r="B170" s="78">
        <v>43680</v>
      </c>
      <c r="C170" s="78" t="s">
        <v>2028</v>
      </c>
      <c r="D170" s="79" t="s">
        <v>2054</v>
      </c>
      <c r="E170" s="79" t="s">
        <v>2440</v>
      </c>
      <c r="F170" s="80">
        <v>13000</v>
      </c>
    </row>
    <row r="171" spans="2:6" ht="15" customHeight="1" x14ac:dyDescent="0.3">
      <c r="B171" s="78">
        <v>43680</v>
      </c>
      <c r="C171" s="78" t="s">
        <v>2033</v>
      </c>
      <c r="D171" s="79" t="s">
        <v>2224</v>
      </c>
      <c r="E171" s="79" t="s">
        <v>2225</v>
      </c>
      <c r="F171" s="80">
        <v>19000</v>
      </c>
    </row>
    <row r="172" spans="2:6" ht="15" customHeight="1" x14ac:dyDescent="0.3">
      <c r="B172" s="78">
        <v>43680</v>
      </c>
      <c r="C172" s="78" t="s">
        <v>1443</v>
      </c>
      <c r="D172" s="79" t="s">
        <v>2416</v>
      </c>
      <c r="E172" s="79" t="s">
        <v>2100</v>
      </c>
      <c r="F172" s="80">
        <v>11000</v>
      </c>
    </row>
    <row r="173" spans="2:6" ht="15" customHeight="1" x14ac:dyDescent="0.3">
      <c r="B173" s="78">
        <v>43680</v>
      </c>
      <c r="C173" s="78" t="s">
        <v>2026</v>
      </c>
      <c r="D173" s="79" t="s">
        <v>2214</v>
      </c>
      <c r="E173" s="79" t="s">
        <v>2215</v>
      </c>
      <c r="F173" s="80">
        <v>9000</v>
      </c>
    </row>
    <row r="174" spans="2:6" ht="15" customHeight="1" x14ac:dyDescent="0.3">
      <c r="B174" s="78">
        <v>43680</v>
      </c>
      <c r="C174" s="78" t="s">
        <v>2051</v>
      </c>
      <c r="D174" s="79" t="s">
        <v>2094</v>
      </c>
      <c r="E174" s="79" t="s">
        <v>2283</v>
      </c>
      <c r="F174" s="80">
        <v>9000</v>
      </c>
    </row>
    <row r="175" spans="2:6" ht="15" customHeight="1" x14ac:dyDescent="0.3">
      <c r="B175" s="78">
        <v>43680</v>
      </c>
      <c r="C175" s="78" t="s">
        <v>1443</v>
      </c>
      <c r="D175" s="79" t="s">
        <v>2417</v>
      </c>
      <c r="E175" s="79" t="s">
        <v>2418</v>
      </c>
      <c r="F175" s="80">
        <v>11000</v>
      </c>
    </row>
    <row r="176" spans="2:6" ht="15" customHeight="1" x14ac:dyDescent="0.3">
      <c r="B176" s="78">
        <v>43680</v>
      </c>
      <c r="C176" s="78" t="s">
        <v>1443</v>
      </c>
      <c r="D176" s="79" t="s">
        <v>2419</v>
      </c>
      <c r="E176" s="79" t="s">
        <v>890</v>
      </c>
      <c r="F176" s="80">
        <v>17000</v>
      </c>
    </row>
    <row r="177" spans="2:6" ht="15" customHeight="1" x14ac:dyDescent="0.3">
      <c r="B177" s="78">
        <v>43680</v>
      </c>
      <c r="C177" s="78" t="s">
        <v>2033</v>
      </c>
      <c r="D177" s="79" t="s">
        <v>752</v>
      </c>
      <c r="E177" s="79" t="s">
        <v>490</v>
      </c>
      <c r="F177" s="80">
        <v>13000</v>
      </c>
    </row>
    <row r="178" spans="2:6" ht="15" customHeight="1" x14ac:dyDescent="0.3">
      <c r="B178" s="78">
        <v>43680</v>
      </c>
      <c r="C178" s="78" t="s">
        <v>2026</v>
      </c>
      <c r="D178" s="79" t="s">
        <v>2212</v>
      </c>
      <c r="E178" s="79" t="s">
        <v>2213</v>
      </c>
      <c r="F178" s="80">
        <v>18000</v>
      </c>
    </row>
    <row r="179" spans="2:6" ht="15" customHeight="1" x14ac:dyDescent="0.3">
      <c r="B179" s="78">
        <v>43680</v>
      </c>
      <c r="C179" s="78" t="s">
        <v>2016</v>
      </c>
      <c r="D179" s="79" t="s">
        <v>1121</v>
      </c>
      <c r="E179" s="79" t="s">
        <v>2482</v>
      </c>
      <c r="F179" s="80">
        <v>11000</v>
      </c>
    </row>
    <row r="180" spans="2:6" ht="15" customHeight="1" x14ac:dyDescent="0.3">
      <c r="B180" s="78">
        <v>43680</v>
      </c>
      <c r="C180" s="78" t="s">
        <v>2029</v>
      </c>
      <c r="D180" s="79" t="s">
        <v>2043</v>
      </c>
      <c r="E180" s="79" t="s">
        <v>2246</v>
      </c>
      <c r="F180" s="80">
        <v>15000</v>
      </c>
    </row>
    <row r="181" spans="2:6" ht="15" customHeight="1" x14ac:dyDescent="0.3">
      <c r="B181" s="78">
        <v>43680</v>
      </c>
      <c r="C181" s="78" t="s">
        <v>2010</v>
      </c>
      <c r="D181" s="79" t="s">
        <v>210</v>
      </c>
      <c r="E181" s="79" t="s">
        <v>2476</v>
      </c>
      <c r="F181" s="80">
        <v>14000</v>
      </c>
    </row>
    <row r="182" spans="2:6" ht="15" customHeight="1" x14ac:dyDescent="0.3">
      <c r="B182" s="78">
        <v>43680</v>
      </c>
      <c r="C182" s="78" t="s">
        <v>292</v>
      </c>
      <c r="D182" s="79" t="s">
        <v>2464</v>
      </c>
      <c r="E182" s="79" t="s">
        <v>2465</v>
      </c>
      <c r="F182" s="80">
        <v>13000</v>
      </c>
    </row>
    <row r="183" spans="2:6" ht="15" customHeight="1" x14ac:dyDescent="0.3">
      <c r="B183" s="78">
        <v>43680</v>
      </c>
      <c r="C183" s="78" t="s">
        <v>292</v>
      </c>
      <c r="D183" s="79" t="s">
        <v>2462</v>
      </c>
      <c r="E183" s="79" t="s">
        <v>2463</v>
      </c>
      <c r="F183" s="80">
        <v>18000</v>
      </c>
    </row>
    <row r="184" spans="2:6" ht="15" customHeight="1" x14ac:dyDescent="0.3">
      <c r="B184" s="78">
        <v>43680</v>
      </c>
      <c r="C184" s="78" t="s">
        <v>2028</v>
      </c>
      <c r="D184" s="79" t="s">
        <v>2439</v>
      </c>
      <c r="E184" s="79" t="s">
        <v>253</v>
      </c>
      <c r="F184" s="80">
        <v>17000</v>
      </c>
    </row>
    <row r="185" spans="2:6" ht="15" customHeight="1" x14ac:dyDescent="0.3">
      <c r="B185" s="78">
        <v>43680</v>
      </c>
      <c r="C185" s="78" t="s">
        <v>1443</v>
      </c>
      <c r="D185" s="79" t="s">
        <v>2420</v>
      </c>
      <c r="E185" s="79" t="s">
        <v>559</v>
      </c>
      <c r="F185" s="80">
        <v>9000</v>
      </c>
    </row>
    <row r="186" spans="2:6" ht="15" customHeight="1" x14ac:dyDescent="0.3">
      <c r="B186" s="78">
        <v>43680</v>
      </c>
      <c r="C186" s="78" t="s">
        <v>2026</v>
      </c>
      <c r="D186" s="79" t="s">
        <v>2210</v>
      </c>
      <c r="E186" s="79" t="s">
        <v>2211</v>
      </c>
      <c r="F186" s="80">
        <v>15000</v>
      </c>
    </row>
    <row r="187" spans="2:6" ht="15" customHeight="1" x14ac:dyDescent="0.3">
      <c r="B187" s="78">
        <v>43680</v>
      </c>
      <c r="C187" s="78" t="s">
        <v>2010</v>
      </c>
      <c r="D187" s="79" t="s">
        <v>2424</v>
      </c>
      <c r="E187" s="79" t="s">
        <v>99</v>
      </c>
      <c r="F187" s="80">
        <v>12000</v>
      </c>
    </row>
    <row r="188" spans="2:6" ht="15" customHeight="1" x14ac:dyDescent="0.3">
      <c r="B188" s="78">
        <v>43680</v>
      </c>
      <c r="C188" s="78" t="s">
        <v>1443</v>
      </c>
      <c r="D188" s="79" t="s">
        <v>2421</v>
      </c>
      <c r="E188" s="79" t="s">
        <v>2422</v>
      </c>
      <c r="F188" s="80">
        <v>12000</v>
      </c>
    </row>
    <row r="189" spans="2:6" ht="15" customHeight="1" x14ac:dyDescent="0.3">
      <c r="B189" s="78">
        <v>43680</v>
      </c>
      <c r="C189" s="78" t="s">
        <v>2010</v>
      </c>
      <c r="D189" s="79" t="s">
        <v>2038</v>
      </c>
      <c r="E189" s="79" t="s">
        <v>1426</v>
      </c>
      <c r="F189" s="80">
        <v>12000</v>
      </c>
    </row>
    <row r="190" spans="2:6" ht="15" customHeight="1" x14ac:dyDescent="0.3">
      <c r="B190" s="78">
        <v>43680</v>
      </c>
      <c r="C190" s="78" t="s">
        <v>2015</v>
      </c>
      <c r="D190" s="79" t="s">
        <v>2218</v>
      </c>
      <c r="E190" s="79" t="s">
        <v>2333</v>
      </c>
      <c r="F190" s="80">
        <v>13000</v>
      </c>
    </row>
    <row r="191" spans="2:6" ht="15" customHeight="1" x14ac:dyDescent="0.3">
      <c r="B191" s="78">
        <v>43680</v>
      </c>
      <c r="C191" s="78" t="s">
        <v>1443</v>
      </c>
      <c r="D191" s="79" t="s">
        <v>2314</v>
      </c>
      <c r="E191" s="79" t="s">
        <v>2315</v>
      </c>
      <c r="F191" s="80">
        <v>17000</v>
      </c>
    </row>
    <row r="192" spans="2:6" ht="15" customHeight="1" x14ac:dyDescent="0.3">
      <c r="B192" s="78">
        <v>43680</v>
      </c>
      <c r="C192" s="78" t="s">
        <v>2029</v>
      </c>
      <c r="D192" s="79" t="s">
        <v>526</v>
      </c>
      <c r="E192" s="79" t="s">
        <v>2245</v>
      </c>
      <c r="F192" s="80">
        <v>13000</v>
      </c>
    </row>
    <row r="193" spans="2:6" ht="15" customHeight="1" x14ac:dyDescent="0.3">
      <c r="B193" s="78">
        <v>43680</v>
      </c>
      <c r="C193" s="78" t="s">
        <v>2015</v>
      </c>
      <c r="D193" s="79" t="s">
        <v>2331</v>
      </c>
      <c r="E193" s="79" t="s">
        <v>2330</v>
      </c>
      <c r="F193" s="80">
        <v>13000</v>
      </c>
    </row>
    <row r="194" spans="2:6" ht="15" customHeight="1" x14ac:dyDescent="0.3">
      <c r="B194" s="78">
        <v>43680</v>
      </c>
      <c r="C194" s="78" t="s">
        <v>2170</v>
      </c>
      <c r="D194" s="79" t="s">
        <v>2233</v>
      </c>
      <c r="E194" s="79" t="s">
        <v>2429</v>
      </c>
      <c r="F194" s="80">
        <v>20000</v>
      </c>
    </row>
    <row r="195" spans="2:6" ht="15" customHeight="1" x14ac:dyDescent="0.3">
      <c r="B195" s="78">
        <v>43680</v>
      </c>
      <c r="C195" s="78" t="s">
        <v>2033</v>
      </c>
      <c r="D195" s="79" t="s">
        <v>2049</v>
      </c>
      <c r="E195" s="79" t="s">
        <v>302</v>
      </c>
      <c r="F195" s="80">
        <v>12000</v>
      </c>
    </row>
    <row r="196" spans="2:6" ht="15" customHeight="1" x14ac:dyDescent="0.3">
      <c r="B196" s="78">
        <v>43680</v>
      </c>
      <c r="C196" s="78" t="s">
        <v>292</v>
      </c>
      <c r="D196" s="79" t="s">
        <v>2460</v>
      </c>
      <c r="E196" s="79" t="s">
        <v>2461</v>
      </c>
      <c r="F196" s="80">
        <v>9000</v>
      </c>
    </row>
    <row r="197" spans="2:6" ht="15" customHeight="1" x14ac:dyDescent="0.3">
      <c r="B197" s="78">
        <v>43680</v>
      </c>
      <c r="C197" s="78" t="s">
        <v>2473</v>
      </c>
      <c r="D197" s="79" t="s">
        <v>2474</v>
      </c>
      <c r="E197" s="79" t="s">
        <v>2475</v>
      </c>
      <c r="F197" s="80">
        <v>14000</v>
      </c>
    </row>
    <row r="198" spans="2:6" ht="15" customHeight="1" x14ac:dyDescent="0.3">
      <c r="B198" s="78">
        <v>43680</v>
      </c>
      <c r="C198" s="78" t="s">
        <v>2010</v>
      </c>
      <c r="D198" s="79" t="s">
        <v>2238</v>
      </c>
      <c r="E198" s="79" t="s">
        <v>136</v>
      </c>
      <c r="F198" s="80">
        <v>12000</v>
      </c>
    </row>
    <row r="199" spans="2:6" ht="15" customHeight="1" x14ac:dyDescent="0.3">
      <c r="B199" s="78">
        <v>43680</v>
      </c>
      <c r="C199" s="78" t="s">
        <v>2010</v>
      </c>
      <c r="D199" s="79" t="s">
        <v>1233</v>
      </c>
      <c r="E199" s="79" t="s">
        <v>192</v>
      </c>
      <c r="F199" s="80">
        <v>18000</v>
      </c>
    </row>
    <row r="200" spans="2:6" ht="15" customHeight="1" x14ac:dyDescent="0.3">
      <c r="B200" s="78">
        <v>43680</v>
      </c>
      <c r="C200" s="78" t="s">
        <v>2029</v>
      </c>
      <c r="D200" s="79" t="s">
        <v>2206</v>
      </c>
      <c r="E200" s="79" t="s">
        <v>2207</v>
      </c>
      <c r="F200" s="80">
        <v>10000</v>
      </c>
    </row>
    <row r="201" spans="2:6" ht="15" customHeight="1" x14ac:dyDescent="0.3">
      <c r="B201" s="78">
        <v>43680</v>
      </c>
      <c r="C201" s="78" t="s">
        <v>1930</v>
      </c>
      <c r="D201" s="79" t="s">
        <v>2204</v>
      </c>
      <c r="E201" s="79" t="s">
        <v>136</v>
      </c>
      <c r="F201" s="80">
        <v>9000</v>
      </c>
    </row>
    <row r="202" spans="2:6" ht="15" customHeight="1" x14ac:dyDescent="0.3">
      <c r="B202" s="78">
        <v>43680</v>
      </c>
      <c r="C202" s="78" t="s">
        <v>2031</v>
      </c>
      <c r="D202" s="79" t="s">
        <v>2183</v>
      </c>
      <c r="E202" s="79" t="s">
        <v>1582</v>
      </c>
      <c r="F202" s="80">
        <v>12000</v>
      </c>
    </row>
    <row r="203" spans="2:6" ht="15" customHeight="1" x14ac:dyDescent="0.3">
      <c r="B203" s="78">
        <v>43680</v>
      </c>
      <c r="C203" s="78" t="s">
        <v>2026</v>
      </c>
      <c r="D203" s="79" t="s">
        <v>2209</v>
      </c>
      <c r="E203" s="79" t="s">
        <v>2091</v>
      </c>
      <c r="F203" s="80">
        <v>17000</v>
      </c>
    </row>
    <row r="204" spans="2:6" ht="15" customHeight="1" x14ac:dyDescent="0.3">
      <c r="B204" s="78">
        <v>43680</v>
      </c>
      <c r="C204" s="78" t="s">
        <v>2014</v>
      </c>
      <c r="D204" s="79" t="s">
        <v>2081</v>
      </c>
      <c r="E204" s="79" t="s">
        <v>14</v>
      </c>
      <c r="F204" s="80">
        <v>11000</v>
      </c>
    </row>
    <row r="205" spans="2:6" ht="15" customHeight="1" x14ac:dyDescent="0.3">
      <c r="B205" s="78">
        <v>43680</v>
      </c>
      <c r="C205" s="78" t="s">
        <v>2010</v>
      </c>
      <c r="D205" s="79" t="s">
        <v>2471</v>
      </c>
      <c r="E205" s="79" t="s">
        <v>2472</v>
      </c>
      <c r="F205" s="80">
        <v>13000</v>
      </c>
    </row>
    <row r="206" spans="2:6" ht="15" customHeight="1" x14ac:dyDescent="0.3">
      <c r="B206" s="78">
        <v>43680</v>
      </c>
      <c r="C206" s="78" t="s">
        <v>2009</v>
      </c>
      <c r="D206" s="79" t="s">
        <v>2282</v>
      </c>
      <c r="E206" s="79" t="s">
        <v>381</v>
      </c>
      <c r="F206" s="80">
        <v>17000</v>
      </c>
    </row>
    <row r="207" spans="2:6" ht="15" customHeight="1" x14ac:dyDescent="0.3">
      <c r="B207" s="78">
        <v>43680</v>
      </c>
      <c r="C207" s="78" t="s">
        <v>292</v>
      </c>
      <c r="D207" s="79" t="s">
        <v>2312</v>
      </c>
      <c r="E207" s="79" t="s">
        <v>159</v>
      </c>
      <c r="F207" s="80">
        <v>12000</v>
      </c>
    </row>
    <row r="208" spans="2:6" ht="15" customHeight="1" x14ac:dyDescent="0.3">
      <c r="B208" s="78">
        <v>43680</v>
      </c>
      <c r="C208" s="78" t="s">
        <v>2029</v>
      </c>
      <c r="D208" s="79" t="s">
        <v>2205</v>
      </c>
      <c r="E208" s="79" t="s">
        <v>99</v>
      </c>
      <c r="F208" s="80">
        <v>11000</v>
      </c>
    </row>
    <row r="209" spans="2:6" ht="15" customHeight="1" x14ac:dyDescent="0.3">
      <c r="B209" s="78">
        <v>43680</v>
      </c>
      <c r="C209" s="78" t="s">
        <v>2031</v>
      </c>
      <c r="D209" s="79" t="s">
        <v>2181</v>
      </c>
      <c r="E209" s="79" t="s">
        <v>2182</v>
      </c>
      <c r="F209" s="80">
        <v>19000</v>
      </c>
    </row>
    <row r="210" spans="2:6" ht="15" customHeight="1" x14ac:dyDescent="0.3">
      <c r="B210" s="78">
        <v>43679</v>
      </c>
      <c r="C210" s="78" t="s">
        <v>292</v>
      </c>
      <c r="D210" s="79" t="s">
        <v>2180</v>
      </c>
      <c r="E210" s="79" t="s">
        <v>559</v>
      </c>
      <c r="F210" s="80">
        <v>9000</v>
      </c>
    </row>
    <row r="211" spans="2:6" ht="15" customHeight="1" x14ac:dyDescent="0.3">
      <c r="B211" s="78">
        <v>43680</v>
      </c>
      <c r="C211" s="78" t="s">
        <v>2009</v>
      </c>
      <c r="D211" s="79" t="s">
        <v>2180</v>
      </c>
      <c r="E211" s="79" t="s">
        <v>761</v>
      </c>
      <c r="F211" s="80">
        <v>12000</v>
      </c>
    </row>
    <row r="212" spans="2:6" ht="15" customHeight="1" x14ac:dyDescent="0.3">
      <c r="B212" s="78">
        <v>43680</v>
      </c>
      <c r="C212" s="78" t="s">
        <v>2009</v>
      </c>
      <c r="D212" s="79" t="s">
        <v>2188</v>
      </c>
      <c r="E212" s="79" t="s">
        <v>2189</v>
      </c>
      <c r="F212" s="80">
        <v>10000</v>
      </c>
    </row>
    <row r="213" spans="2:6" ht="15" customHeight="1" x14ac:dyDescent="0.3">
      <c r="B213" s="78">
        <v>43680</v>
      </c>
      <c r="C213" s="78" t="s">
        <v>292</v>
      </c>
      <c r="D213" s="79" t="s">
        <v>2190</v>
      </c>
      <c r="E213" s="79" t="s">
        <v>431</v>
      </c>
      <c r="F213" s="80">
        <v>10000</v>
      </c>
    </row>
    <row r="214" spans="2:6" ht="15" customHeight="1" x14ac:dyDescent="0.3">
      <c r="B214" s="78">
        <v>43680</v>
      </c>
      <c r="C214" s="78" t="s">
        <v>2015</v>
      </c>
      <c r="D214" s="79" t="s">
        <v>2191</v>
      </c>
      <c r="E214" s="79" t="s">
        <v>2192</v>
      </c>
      <c r="F214" s="80">
        <v>14000</v>
      </c>
    </row>
    <row r="215" spans="2:6" ht="15" customHeight="1" x14ac:dyDescent="0.3">
      <c r="B215" s="78">
        <v>43680</v>
      </c>
      <c r="C215" s="78" t="s">
        <v>1443</v>
      </c>
      <c r="D215" s="79" t="s">
        <v>1712</v>
      </c>
      <c r="E215" s="79" t="s">
        <v>14</v>
      </c>
      <c r="F215" s="80">
        <v>17000</v>
      </c>
    </row>
    <row r="216" spans="2:6" ht="15" customHeight="1" x14ac:dyDescent="0.3">
      <c r="B216" s="78">
        <v>43680</v>
      </c>
      <c r="C216" s="78" t="s">
        <v>2017</v>
      </c>
      <c r="D216" s="79" t="s">
        <v>1707</v>
      </c>
      <c r="E216" s="79" t="s">
        <v>391</v>
      </c>
      <c r="F216" s="80">
        <v>11000</v>
      </c>
    </row>
    <row r="217" spans="2:6" ht="15" customHeight="1" x14ac:dyDescent="0.3">
      <c r="B217" s="78">
        <v>43680</v>
      </c>
      <c r="C217" s="78" t="s">
        <v>2015</v>
      </c>
      <c r="D217" s="79" t="s">
        <v>1291</v>
      </c>
      <c r="E217" s="79" t="s">
        <v>2193</v>
      </c>
      <c r="F217" s="80">
        <v>12000</v>
      </c>
    </row>
    <row r="218" spans="2:6" ht="15" customHeight="1" x14ac:dyDescent="0.3">
      <c r="B218" s="78">
        <v>43680</v>
      </c>
      <c r="C218" s="78" t="s">
        <v>2031</v>
      </c>
      <c r="D218" s="79" t="s">
        <v>395</v>
      </c>
      <c r="E218" s="79" t="s">
        <v>2194</v>
      </c>
      <c r="F218" s="80">
        <v>11000</v>
      </c>
    </row>
    <row r="219" spans="2:6" ht="15" customHeight="1" x14ac:dyDescent="0.3">
      <c r="B219" s="78">
        <v>43680</v>
      </c>
      <c r="C219" s="78" t="s">
        <v>292</v>
      </c>
      <c r="D219" s="79" t="s">
        <v>2195</v>
      </c>
      <c r="E219" s="79" t="s">
        <v>2196</v>
      </c>
      <c r="F219" s="80">
        <v>13000</v>
      </c>
    </row>
    <row r="220" spans="2:6" ht="15" customHeight="1" x14ac:dyDescent="0.3">
      <c r="B220" s="78">
        <v>43680</v>
      </c>
      <c r="C220" s="78" t="s">
        <v>2009</v>
      </c>
      <c r="D220" s="79" t="s">
        <v>129</v>
      </c>
      <c r="E220" s="79" t="s">
        <v>2197</v>
      </c>
      <c r="F220" s="80">
        <v>12000</v>
      </c>
    </row>
    <row r="221" spans="2:6" ht="15" customHeight="1" x14ac:dyDescent="0.3">
      <c r="B221" s="78">
        <v>43680</v>
      </c>
      <c r="C221" s="78" t="s">
        <v>2014</v>
      </c>
      <c r="D221" s="79" t="s">
        <v>2199</v>
      </c>
      <c r="E221" s="79" t="s">
        <v>2198</v>
      </c>
      <c r="F221" s="80">
        <v>17000</v>
      </c>
    </row>
    <row r="222" spans="2:6" ht="15" customHeight="1" x14ac:dyDescent="0.3">
      <c r="B222" s="78">
        <v>43680</v>
      </c>
      <c r="C222" s="78" t="s">
        <v>2026</v>
      </c>
      <c r="D222" s="79" t="s">
        <v>2208</v>
      </c>
      <c r="E222" s="79" t="s">
        <v>2057</v>
      </c>
      <c r="F222" s="80">
        <v>16000</v>
      </c>
    </row>
    <row r="223" spans="2:6" ht="15" customHeight="1" x14ac:dyDescent="0.3">
      <c r="B223" s="78">
        <v>43680</v>
      </c>
      <c r="C223" s="78" t="s">
        <v>2021</v>
      </c>
      <c r="D223" s="79" t="s">
        <v>2273</v>
      </c>
      <c r="E223" s="79" t="s">
        <v>625</v>
      </c>
      <c r="F223" s="80">
        <v>11000</v>
      </c>
    </row>
    <row r="224" spans="2:6" ht="15" customHeight="1" x14ac:dyDescent="0.3">
      <c r="B224" s="78">
        <v>43680</v>
      </c>
      <c r="C224" s="78" t="s">
        <v>2017</v>
      </c>
      <c r="D224" s="79" t="s">
        <v>2054</v>
      </c>
      <c r="E224" s="79" t="s">
        <v>2203</v>
      </c>
      <c r="F224" s="80">
        <v>11000</v>
      </c>
    </row>
    <row r="225" spans="2:6" ht="15" customHeight="1" x14ac:dyDescent="0.3">
      <c r="B225" s="78">
        <v>43680</v>
      </c>
      <c r="C225" s="78" t="s">
        <v>2017</v>
      </c>
      <c r="D225" s="79" t="s">
        <v>345</v>
      </c>
      <c r="E225" s="79" t="s">
        <v>2202</v>
      </c>
      <c r="F225" s="80">
        <v>11000</v>
      </c>
    </row>
    <row r="226" spans="2:6" ht="15" customHeight="1" x14ac:dyDescent="0.3">
      <c r="B226" s="78">
        <v>43680</v>
      </c>
      <c r="C226" s="78" t="s">
        <v>2031</v>
      </c>
      <c r="D226" s="79" t="s">
        <v>2214</v>
      </c>
      <c r="E226" s="79" t="s">
        <v>2262</v>
      </c>
      <c r="F226" s="80">
        <v>12000</v>
      </c>
    </row>
    <row r="227" spans="2:6" ht="15" customHeight="1" x14ac:dyDescent="0.3">
      <c r="B227" s="78">
        <v>43680</v>
      </c>
      <c r="C227" s="78" t="s">
        <v>2014</v>
      </c>
      <c r="D227" s="79" t="s">
        <v>2250</v>
      </c>
      <c r="E227" s="79" t="s">
        <v>227</v>
      </c>
      <c r="F227" s="80">
        <v>12000</v>
      </c>
    </row>
    <row r="228" spans="2:6" ht="15" customHeight="1" x14ac:dyDescent="0.3">
      <c r="B228" s="78">
        <v>43680</v>
      </c>
      <c r="C228" s="78" t="s">
        <v>2021</v>
      </c>
      <c r="D228" s="79" t="s">
        <v>1222</v>
      </c>
      <c r="E228" s="79" t="s">
        <v>490</v>
      </c>
      <c r="F228" s="80">
        <v>11000</v>
      </c>
    </row>
    <row r="229" spans="2:6" ht="15" customHeight="1" x14ac:dyDescent="0.3">
      <c r="B229" s="78">
        <v>43679</v>
      </c>
      <c r="C229" s="78" t="s">
        <v>292</v>
      </c>
      <c r="D229" s="79" t="s">
        <v>2466</v>
      </c>
      <c r="E229" s="79" t="s">
        <v>2467</v>
      </c>
      <c r="F229" s="80">
        <v>11000</v>
      </c>
    </row>
    <row r="230" spans="2:6" ht="15" customHeight="1" x14ac:dyDescent="0.3">
      <c r="B230" s="78">
        <v>43680</v>
      </c>
      <c r="C230" s="78" t="s">
        <v>2017</v>
      </c>
      <c r="D230" s="79" t="s">
        <v>2200</v>
      </c>
      <c r="E230" s="79" t="s">
        <v>2201</v>
      </c>
      <c r="F230" s="80">
        <v>10000</v>
      </c>
    </row>
    <row r="231" spans="2:6" ht="15" customHeight="1" x14ac:dyDescent="0.3">
      <c r="B231" s="78">
        <v>43680</v>
      </c>
      <c r="C231" s="78" t="s">
        <v>2015</v>
      </c>
      <c r="D231" s="79" t="s">
        <v>1368</v>
      </c>
      <c r="E231" s="79" t="s">
        <v>2329</v>
      </c>
      <c r="F231" s="80">
        <v>14000</v>
      </c>
    </row>
    <row r="232" spans="2:6" ht="15" customHeight="1" x14ac:dyDescent="0.3">
      <c r="B232" s="78">
        <v>43680</v>
      </c>
      <c r="C232" s="78" t="s">
        <v>2031</v>
      </c>
      <c r="D232" s="79" t="s">
        <v>2261</v>
      </c>
      <c r="E232" s="79" t="s">
        <v>2260</v>
      </c>
      <c r="F232" s="80">
        <v>16000</v>
      </c>
    </row>
    <row r="233" spans="2:6" ht="15" customHeight="1" x14ac:dyDescent="0.3">
      <c r="B233" s="78">
        <v>43680</v>
      </c>
      <c r="C233" s="78" t="s">
        <v>2015</v>
      </c>
      <c r="D233" s="79" t="s">
        <v>2020</v>
      </c>
      <c r="E233" s="79" t="s">
        <v>2328</v>
      </c>
      <c r="F233" s="80">
        <v>11000</v>
      </c>
    </row>
    <row r="234" spans="2:6" ht="15" customHeight="1" x14ac:dyDescent="0.3">
      <c r="B234" s="78">
        <v>43680</v>
      </c>
      <c r="C234" s="78" t="s">
        <v>2017</v>
      </c>
      <c r="D234" s="79" t="s">
        <v>2180</v>
      </c>
      <c r="E234" s="79" t="s">
        <v>993</v>
      </c>
      <c r="F234" s="80">
        <v>9000</v>
      </c>
    </row>
    <row r="235" spans="2:6" ht="15" customHeight="1" x14ac:dyDescent="0.3">
      <c r="B235" s="78">
        <v>43681</v>
      </c>
      <c r="C235" s="78" t="s">
        <v>2017</v>
      </c>
      <c r="D235" s="79" t="s">
        <v>2242</v>
      </c>
      <c r="E235" s="79" t="s">
        <v>2172</v>
      </c>
      <c r="F235" s="80">
        <v>12000</v>
      </c>
    </row>
    <row r="236" spans="2:6" ht="15" customHeight="1" x14ac:dyDescent="0.3">
      <c r="B236" s="78">
        <v>43681</v>
      </c>
      <c r="C236" s="78" t="s">
        <v>2017</v>
      </c>
      <c r="D236" s="79" t="s">
        <v>2034</v>
      </c>
      <c r="E236" s="79" t="s">
        <v>159</v>
      </c>
      <c r="F236" s="80">
        <v>12000</v>
      </c>
    </row>
    <row r="237" spans="2:6" ht="15" customHeight="1" x14ac:dyDescent="0.3">
      <c r="B237" s="78">
        <v>43681</v>
      </c>
      <c r="C237" s="78" t="s">
        <v>2026</v>
      </c>
      <c r="D237" s="79" t="s">
        <v>701</v>
      </c>
      <c r="E237" s="79" t="s">
        <v>683</v>
      </c>
      <c r="F237" s="80">
        <v>17000</v>
      </c>
    </row>
    <row r="238" spans="2:6" ht="15" customHeight="1" x14ac:dyDescent="0.3">
      <c r="B238" s="78">
        <v>43681</v>
      </c>
      <c r="C238" s="78" t="s">
        <v>2029</v>
      </c>
      <c r="D238" s="79" t="s">
        <v>2248</v>
      </c>
      <c r="E238" s="79" t="s">
        <v>2249</v>
      </c>
      <c r="F238" s="80">
        <v>20000</v>
      </c>
    </row>
    <row r="239" spans="2:6" ht="15" customHeight="1" x14ac:dyDescent="0.3">
      <c r="B239" s="78">
        <v>43681</v>
      </c>
      <c r="C239" s="78" t="s">
        <v>1443</v>
      </c>
      <c r="D239" s="79" t="s">
        <v>186</v>
      </c>
      <c r="E239" s="79" t="s">
        <v>680</v>
      </c>
      <c r="F239" s="80">
        <v>14000</v>
      </c>
    </row>
    <row r="240" spans="2:6" ht="15" customHeight="1" x14ac:dyDescent="0.3">
      <c r="B240" s="78">
        <v>43681</v>
      </c>
      <c r="C240" s="78" t="s">
        <v>2014</v>
      </c>
      <c r="D240" s="79" t="s">
        <v>2252</v>
      </c>
      <c r="E240" s="79" t="s">
        <v>47</v>
      </c>
      <c r="F240" s="80">
        <v>13000</v>
      </c>
    </row>
    <row r="241" spans="2:6" ht="15" customHeight="1" x14ac:dyDescent="0.3">
      <c r="B241" s="78">
        <v>43681</v>
      </c>
      <c r="C241" s="78" t="s">
        <v>1443</v>
      </c>
      <c r="D241" s="79" t="s">
        <v>2253</v>
      </c>
      <c r="E241" s="79" t="s">
        <v>47</v>
      </c>
      <c r="F241" s="80">
        <v>15000</v>
      </c>
    </row>
    <row r="242" spans="2:6" ht="15" customHeight="1" x14ac:dyDescent="0.3">
      <c r="B242" s="78">
        <v>43681</v>
      </c>
      <c r="C242" s="78" t="s">
        <v>1185</v>
      </c>
      <c r="D242" s="79" t="s">
        <v>337</v>
      </c>
      <c r="E242" s="79" t="s">
        <v>2256</v>
      </c>
      <c r="F242" s="80">
        <v>11000</v>
      </c>
    </row>
    <row r="243" spans="2:6" ht="15" customHeight="1" x14ac:dyDescent="0.3">
      <c r="B243" s="78">
        <v>43681</v>
      </c>
      <c r="C243" s="78" t="s">
        <v>2031</v>
      </c>
      <c r="D243" s="79" t="s">
        <v>2254</v>
      </c>
      <c r="E243" s="79" t="s">
        <v>2255</v>
      </c>
      <c r="F243" s="80">
        <v>15000</v>
      </c>
    </row>
    <row r="244" spans="2:6" ht="15" customHeight="1" x14ac:dyDescent="0.3">
      <c r="B244" s="78">
        <v>43681</v>
      </c>
      <c r="C244" s="78" t="s">
        <v>2017</v>
      </c>
      <c r="D244" s="79" t="s">
        <v>318</v>
      </c>
      <c r="E244" s="79" t="s">
        <v>737</v>
      </c>
      <c r="F244" s="80">
        <v>10000</v>
      </c>
    </row>
    <row r="245" spans="2:6" ht="15" customHeight="1" x14ac:dyDescent="0.3">
      <c r="B245" s="78">
        <v>43681</v>
      </c>
      <c r="C245" s="78" t="s">
        <v>1443</v>
      </c>
      <c r="D245" s="79" t="s">
        <v>156</v>
      </c>
      <c r="E245" s="79" t="s">
        <v>336</v>
      </c>
      <c r="F245" s="80">
        <v>17000</v>
      </c>
    </row>
    <row r="246" spans="2:6" ht="15" customHeight="1" x14ac:dyDescent="0.3">
      <c r="B246" s="78">
        <v>43681</v>
      </c>
      <c r="C246" s="78" t="s">
        <v>2026</v>
      </c>
      <c r="D246" s="79" t="s">
        <v>2257</v>
      </c>
      <c r="E246" s="79" t="s">
        <v>2258</v>
      </c>
      <c r="F246" s="80">
        <v>12000</v>
      </c>
    </row>
    <row r="247" spans="2:6" ht="15" customHeight="1" x14ac:dyDescent="0.3">
      <c r="B247" s="78">
        <v>43681</v>
      </c>
      <c r="C247" s="78" t="s">
        <v>2017</v>
      </c>
      <c r="D247" s="79" t="s">
        <v>1736</v>
      </c>
      <c r="E247" s="79" t="s">
        <v>2259</v>
      </c>
      <c r="F247" s="80">
        <v>10000</v>
      </c>
    </row>
    <row r="248" spans="2:6" ht="15" customHeight="1" x14ac:dyDescent="0.3">
      <c r="B248" s="78">
        <v>43681</v>
      </c>
      <c r="C248" s="78" t="s">
        <v>2031</v>
      </c>
      <c r="D248" s="79" t="s">
        <v>2263</v>
      </c>
      <c r="E248" s="79" t="s">
        <v>2264</v>
      </c>
      <c r="F248" s="80">
        <v>15000</v>
      </c>
    </row>
    <row r="249" spans="2:6" ht="15" customHeight="1" x14ac:dyDescent="0.3">
      <c r="B249" s="78">
        <v>43681</v>
      </c>
      <c r="C249" s="78" t="s">
        <v>2017</v>
      </c>
      <c r="D249" s="79" t="s">
        <v>345</v>
      </c>
      <c r="E249" s="79" t="s">
        <v>136</v>
      </c>
      <c r="F249" s="80">
        <v>10000</v>
      </c>
    </row>
    <row r="250" spans="2:6" ht="15" customHeight="1" x14ac:dyDescent="0.3">
      <c r="B250" s="78">
        <v>43681</v>
      </c>
      <c r="C250" s="78" t="s">
        <v>2031</v>
      </c>
      <c r="D250" s="79" t="s">
        <v>2269</v>
      </c>
      <c r="E250" s="79" t="s">
        <v>2270</v>
      </c>
      <c r="F250" s="80">
        <v>11000</v>
      </c>
    </row>
    <row r="251" spans="2:6" ht="15" customHeight="1" x14ac:dyDescent="0.3">
      <c r="B251" s="78">
        <v>43681</v>
      </c>
      <c r="C251" s="78" t="s">
        <v>2031</v>
      </c>
      <c r="D251" s="79" t="s">
        <v>963</v>
      </c>
      <c r="E251" s="79" t="s">
        <v>625</v>
      </c>
      <c r="F251" s="80">
        <v>10000</v>
      </c>
    </row>
    <row r="252" spans="2:6" ht="15" customHeight="1" x14ac:dyDescent="0.3">
      <c r="B252" s="78">
        <v>43681</v>
      </c>
      <c r="C252" s="78" t="s">
        <v>2033</v>
      </c>
      <c r="D252" s="79" t="s">
        <v>2035</v>
      </c>
      <c r="E252" s="79" t="s">
        <v>2277</v>
      </c>
      <c r="F252" s="80">
        <v>19000</v>
      </c>
    </row>
    <row r="253" spans="2:6" ht="15" customHeight="1" x14ac:dyDescent="0.3">
      <c r="B253" s="78">
        <v>43681</v>
      </c>
      <c r="C253" s="78" t="s">
        <v>2017</v>
      </c>
      <c r="D253" s="79" t="s">
        <v>2274</v>
      </c>
      <c r="E253" s="79" t="s">
        <v>890</v>
      </c>
      <c r="F253" s="80">
        <v>11000</v>
      </c>
    </row>
    <row r="254" spans="2:6" ht="15" customHeight="1" x14ac:dyDescent="0.3">
      <c r="B254" s="78">
        <v>43681</v>
      </c>
      <c r="C254" s="78" t="s">
        <v>2029</v>
      </c>
      <c r="D254" s="79" t="s">
        <v>2083</v>
      </c>
      <c r="E254" s="79" t="s">
        <v>2275</v>
      </c>
      <c r="F254" s="80">
        <v>10000</v>
      </c>
    </row>
    <row r="255" spans="2:6" ht="15" customHeight="1" x14ac:dyDescent="0.3">
      <c r="B255" s="78">
        <v>43681</v>
      </c>
      <c r="C255" s="78" t="s">
        <v>2026</v>
      </c>
      <c r="D255" s="79" t="s">
        <v>2276</v>
      </c>
      <c r="E255" s="79" t="s">
        <v>739</v>
      </c>
      <c r="F255" s="80">
        <v>15000</v>
      </c>
    </row>
    <row r="256" spans="2:6" ht="15" customHeight="1" x14ac:dyDescent="0.3">
      <c r="B256" s="78">
        <v>43681</v>
      </c>
      <c r="C256" s="78" t="s">
        <v>2021</v>
      </c>
      <c r="D256" s="79" t="s">
        <v>2278</v>
      </c>
      <c r="E256" s="79" t="s">
        <v>2279</v>
      </c>
      <c r="F256" s="80">
        <v>9000</v>
      </c>
    </row>
    <row r="257" spans="2:6" ht="15" customHeight="1" x14ac:dyDescent="0.3">
      <c r="B257" s="78">
        <v>43681</v>
      </c>
      <c r="C257" s="78" t="s">
        <v>2021</v>
      </c>
      <c r="D257" s="79" t="s">
        <v>2280</v>
      </c>
      <c r="E257" s="79" t="s">
        <v>2281</v>
      </c>
      <c r="F257" s="80">
        <v>12000</v>
      </c>
    </row>
    <row r="258" spans="2:6" ht="15" customHeight="1" x14ac:dyDescent="0.3">
      <c r="B258" s="78">
        <v>43681</v>
      </c>
      <c r="C258" s="78" t="s">
        <v>2029</v>
      </c>
      <c r="D258" s="79" t="s">
        <v>2284</v>
      </c>
      <c r="E258" s="79" t="s">
        <v>1403</v>
      </c>
      <c r="F258" s="80">
        <v>11000</v>
      </c>
    </row>
    <row r="259" spans="2:6" ht="15" customHeight="1" x14ac:dyDescent="0.3">
      <c r="B259" s="78">
        <v>43681</v>
      </c>
      <c r="C259" s="78" t="s">
        <v>2031</v>
      </c>
      <c r="D259" s="79" t="s">
        <v>2286</v>
      </c>
      <c r="E259" s="79" t="s">
        <v>2287</v>
      </c>
      <c r="F259" s="80">
        <v>13000</v>
      </c>
    </row>
    <row r="260" spans="2:6" ht="15" customHeight="1" x14ac:dyDescent="0.3">
      <c r="B260" s="78">
        <v>43681</v>
      </c>
      <c r="C260" s="78" t="s">
        <v>2017</v>
      </c>
      <c r="D260" s="79" t="s">
        <v>2285</v>
      </c>
      <c r="E260" s="79" t="s">
        <v>2288</v>
      </c>
      <c r="F260" s="80">
        <v>11000</v>
      </c>
    </row>
    <row r="261" spans="2:6" ht="15" customHeight="1" x14ac:dyDescent="0.3">
      <c r="B261" s="78">
        <v>43681</v>
      </c>
      <c r="C261" s="78" t="s">
        <v>2026</v>
      </c>
      <c r="D261" s="79" t="s">
        <v>2289</v>
      </c>
      <c r="E261" s="79" t="s">
        <v>2291</v>
      </c>
      <c r="F261" s="80">
        <v>12000</v>
      </c>
    </row>
    <row r="262" spans="2:6" ht="15" customHeight="1" x14ac:dyDescent="0.3">
      <c r="B262" s="78">
        <v>43681</v>
      </c>
      <c r="C262" s="78" t="s">
        <v>2017</v>
      </c>
      <c r="D262" s="79" t="s">
        <v>2290</v>
      </c>
      <c r="E262" s="79" t="s">
        <v>737</v>
      </c>
      <c r="F262" s="80">
        <v>9000</v>
      </c>
    </row>
    <row r="263" spans="2:6" ht="15" customHeight="1" x14ac:dyDescent="0.3">
      <c r="B263" s="78">
        <v>43681</v>
      </c>
      <c r="C263" s="78" t="s">
        <v>2021</v>
      </c>
      <c r="D263" s="79" t="s">
        <v>2293</v>
      </c>
      <c r="E263" s="79" t="s">
        <v>2292</v>
      </c>
      <c r="F263" s="80">
        <v>15000</v>
      </c>
    </row>
    <row r="264" spans="2:6" ht="15" customHeight="1" x14ac:dyDescent="0.3">
      <c r="B264" s="78">
        <v>43681</v>
      </c>
      <c r="C264" s="78" t="s">
        <v>2029</v>
      </c>
      <c r="D264" s="79" t="s">
        <v>1703</v>
      </c>
      <c r="E264" s="79" t="s">
        <v>603</v>
      </c>
      <c r="F264" s="80">
        <v>14000</v>
      </c>
    </row>
    <row r="265" spans="2:6" ht="15" customHeight="1" x14ac:dyDescent="0.3">
      <c r="B265" s="78">
        <v>43681</v>
      </c>
      <c r="C265" s="78" t="s">
        <v>2009</v>
      </c>
      <c r="D265" s="79" t="s">
        <v>2294</v>
      </c>
      <c r="E265" s="79" t="s">
        <v>2295</v>
      </c>
      <c r="F265" s="80">
        <v>12000</v>
      </c>
    </row>
    <row r="266" spans="2:6" ht="15" customHeight="1" x14ac:dyDescent="0.3">
      <c r="B266" s="78">
        <v>43681</v>
      </c>
      <c r="C266" s="78" t="s">
        <v>1443</v>
      </c>
      <c r="D266" s="79" t="s">
        <v>2296</v>
      </c>
      <c r="E266" s="79" t="s">
        <v>490</v>
      </c>
      <c r="F266" s="80">
        <v>11000</v>
      </c>
    </row>
    <row r="267" spans="2:6" ht="15" customHeight="1" x14ac:dyDescent="0.3">
      <c r="B267" s="78">
        <v>43681</v>
      </c>
      <c r="C267" s="78" t="s">
        <v>2009</v>
      </c>
      <c r="D267" s="79" t="s">
        <v>2297</v>
      </c>
      <c r="E267" s="79" t="s">
        <v>2298</v>
      </c>
      <c r="F267" s="80">
        <v>10000</v>
      </c>
    </row>
    <row r="268" spans="2:6" ht="15" customHeight="1" x14ac:dyDescent="0.3">
      <c r="B268" s="78">
        <v>43681</v>
      </c>
      <c r="C268" s="78" t="s">
        <v>2026</v>
      </c>
      <c r="D268" s="79" t="s">
        <v>390</v>
      </c>
      <c r="E268" s="79" t="s">
        <v>2313</v>
      </c>
      <c r="F268" s="80">
        <v>10000</v>
      </c>
    </row>
    <row r="269" spans="2:6" ht="15" customHeight="1" x14ac:dyDescent="0.3">
      <c r="B269" s="78">
        <v>43681</v>
      </c>
      <c r="C269" s="78" t="s">
        <v>2031</v>
      </c>
      <c r="D269" s="79" t="s">
        <v>2305</v>
      </c>
      <c r="E269" s="79" t="s">
        <v>2306</v>
      </c>
      <c r="F269" s="80">
        <v>10000</v>
      </c>
    </row>
    <row r="270" spans="2:6" ht="15" customHeight="1" x14ac:dyDescent="0.3">
      <c r="B270" s="78">
        <v>43681</v>
      </c>
      <c r="C270" s="78" t="s">
        <v>1443</v>
      </c>
      <c r="D270" s="79" t="s">
        <v>2307</v>
      </c>
      <c r="E270" s="79" t="s">
        <v>1090</v>
      </c>
      <c r="F270" s="80">
        <v>10000</v>
      </c>
    </row>
    <row r="271" spans="2:6" ht="15" customHeight="1" x14ac:dyDescent="0.3">
      <c r="B271" s="78">
        <v>43681</v>
      </c>
      <c r="C271" s="78" t="s">
        <v>2026</v>
      </c>
      <c r="D271" s="79" t="s">
        <v>2308</v>
      </c>
      <c r="E271" s="79" t="s">
        <v>136</v>
      </c>
      <c r="F271" s="80">
        <v>10000</v>
      </c>
    </row>
    <row r="272" spans="2:6" ht="15" customHeight="1" x14ac:dyDescent="0.3">
      <c r="B272" s="78">
        <v>43681</v>
      </c>
      <c r="C272" s="78" t="s">
        <v>2021</v>
      </c>
      <c r="D272" s="79" t="s">
        <v>1222</v>
      </c>
      <c r="E272" s="79" t="s">
        <v>2309</v>
      </c>
      <c r="F272" s="80">
        <v>13000</v>
      </c>
    </row>
    <row r="273" spans="2:6" ht="15" customHeight="1" x14ac:dyDescent="0.3">
      <c r="B273" s="78">
        <v>43681</v>
      </c>
      <c r="C273" s="78" t="s">
        <v>2009</v>
      </c>
      <c r="D273" s="79" t="s">
        <v>2310</v>
      </c>
      <c r="E273" s="79" t="s">
        <v>2311</v>
      </c>
      <c r="F273" s="80">
        <v>12000</v>
      </c>
    </row>
    <row r="274" spans="2:6" ht="15" customHeight="1" x14ac:dyDescent="0.3">
      <c r="B274" s="78">
        <v>43681</v>
      </c>
      <c r="C274" s="78" t="s">
        <v>1443</v>
      </c>
      <c r="D274" s="79" t="s">
        <v>2312</v>
      </c>
      <c r="E274" s="79" t="s">
        <v>428</v>
      </c>
      <c r="F274" s="80">
        <v>9000</v>
      </c>
    </row>
    <row r="275" spans="2:6" ht="15" customHeight="1" x14ac:dyDescent="0.3">
      <c r="B275" s="78">
        <v>43681</v>
      </c>
      <c r="C275" s="78" t="s">
        <v>2033</v>
      </c>
      <c r="D275" s="79" t="s">
        <v>2319</v>
      </c>
      <c r="E275" s="79" t="s">
        <v>2320</v>
      </c>
      <c r="F275" s="80">
        <v>14000</v>
      </c>
    </row>
    <row r="276" spans="2:6" ht="15" customHeight="1" x14ac:dyDescent="0.3">
      <c r="B276" s="78">
        <v>43681</v>
      </c>
      <c r="C276" s="78" t="s">
        <v>1443</v>
      </c>
      <c r="D276" s="79" t="s">
        <v>2082</v>
      </c>
      <c r="E276" s="79" t="s">
        <v>2321</v>
      </c>
      <c r="F276" s="80">
        <v>17000</v>
      </c>
    </row>
    <row r="277" spans="2:6" ht="15" customHeight="1" x14ac:dyDescent="0.3">
      <c r="B277" s="78">
        <v>43681</v>
      </c>
      <c r="C277" s="78" t="s">
        <v>2031</v>
      </c>
      <c r="D277" s="79" t="s">
        <v>2322</v>
      </c>
      <c r="E277" s="79" t="s">
        <v>2207</v>
      </c>
      <c r="F277" s="80">
        <v>9000</v>
      </c>
    </row>
    <row r="278" spans="2:6" ht="15" customHeight="1" x14ac:dyDescent="0.3">
      <c r="B278" s="78">
        <v>43681</v>
      </c>
      <c r="C278" s="78" t="s">
        <v>2026</v>
      </c>
      <c r="D278" s="79" t="s">
        <v>2243</v>
      </c>
      <c r="E278" s="79" t="s">
        <v>99</v>
      </c>
      <c r="F278" s="80">
        <v>10000</v>
      </c>
    </row>
    <row r="279" spans="2:6" ht="15" customHeight="1" x14ac:dyDescent="0.3">
      <c r="B279" s="78">
        <v>43681</v>
      </c>
      <c r="C279" s="78" t="s">
        <v>1443</v>
      </c>
      <c r="D279" s="79" t="s">
        <v>21</v>
      </c>
      <c r="E279" s="79" t="s">
        <v>2423</v>
      </c>
      <c r="F279" s="80">
        <v>15000</v>
      </c>
    </row>
    <row r="280" spans="2:6" ht="15" customHeight="1" x14ac:dyDescent="0.3">
      <c r="B280" s="78">
        <v>43681</v>
      </c>
      <c r="C280" s="78" t="s">
        <v>2031</v>
      </c>
      <c r="D280" s="79" t="s">
        <v>2498</v>
      </c>
      <c r="E280" s="79" t="s">
        <v>739</v>
      </c>
      <c r="F280" s="80">
        <v>15000</v>
      </c>
    </row>
    <row r="281" spans="2:6" ht="15" customHeight="1" x14ac:dyDescent="0.3">
      <c r="B281" s="78">
        <v>43681</v>
      </c>
      <c r="C281" s="78" t="s">
        <v>1443</v>
      </c>
      <c r="D281" s="79" t="s">
        <v>2424</v>
      </c>
      <c r="E281" s="79" t="s">
        <v>2425</v>
      </c>
      <c r="F281" s="80">
        <v>16000</v>
      </c>
    </row>
    <row r="282" spans="2:6" ht="15" customHeight="1" x14ac:dyDescent="0.3">
      <c r="B282" s="78">
        <v>43681</v>
      </c>
      <c r="C282" s="78" t="s">
        <v>2031</v>
      </c>
      <c r="D282" s="79" t="s">
        <v>2351</v>
      </c>
      <c r="E282" s="79" t="s">
        <v>2497</v>
      </c>
      <c r="F282" s="80">
        <v>12000</v>
      </c>
    </row>
    <row r="283" spans="2:6" ht="15" customHeight="1" x14ac:dyDescent="0.3">
      <c r="B283" s="78">
        <v>43681</v>
      </c>
      <c r="C283" s="78" t="s">
        <v>2009</v>
      </c>
      <c r="D283" s="79" t="s">
        <v>2238</v>
      </c>
      <c r="E283" s="79" t="s">
        <v>2202</v>
      </c>
      <c r="F283" s="80">
        <v>11000</v>
      </c>
    </row>
    <row r="284" spans="2:6" ht="15" customHeight="1" x14ac:dyDescent="0.3">
      <c r="B284" s="78">
        <v>43681</v>
      </c>
      <c r="C284" s="78" t="s">
        <v>2014</v>
      </c>
      <c r="D284" s="79" t="s">
        <v>2448</v>
      </c>
      <c r="E284" s="79" t="s">
        <v>365</v>
      </c>
      <c r="F284" s="80">
        <v>12000</v>
      </c>
    </row>
    <row r="285" spans="2:6" ht="15" customHeight="1" x14ac:dyDescent="0.3">
      <c r="B285" s="78">
        <v>43681</v>
      </c>
      <c r="C285" s="78" t="s">
        <v>2009</v>
      </c>
      <c r="D285" s="79" t="s">
        <v>2346</v>
      </c>
      <c r="E285" s="79" t="s">
        <v>2347</v>
      </c>
      <c r="F285" s="80">
        <v>12000</v>
      </c>
    </row>
    <row r="286" spans="2:6" ht="15" customHeight="1" x14ac:dyDescent="0.3">
      <c r="B286" s="78">
        <v>43681</v>
      </c>
      <c r="C286" s="78" t="s">
        <v>1443</v>
      </c>
      <c r="D286" s="79" t="s">
        <v>2078</v>
      </c>
      <c r="E286" s="79" t="s">
        <v>5</v>
      </c>
      <c r="F286" s="80">
        <v>19000</v>
      </c>
    </row>
    <row r="287" spans="2:6" ht="15" customHeight="1" x14ac:dyDescent="0.3">
      <c r="B287" s="78">
        <v>43681</v>
      </c>
      <c r="C287" s="78" t="s">
        <v>2014</v>
      </c>
      <c r="D287" s="79" t="s">
        <v>399</v>
      </c>
      <c r="E287" s="79" t="s">
        <v>1326</v>
      </c>
      <c r="F287" s="80">
        <v>11000</v>
      </c>
    </row>
    <row r="288" spans="2:6" ht="15" customHeight="1" x14ac:dyDescent="0.3">
      <c r="B288" s="78">
        <v>43681</v>
      </c>
      <c r="C288" s="78" t="s">
        <v>2021</v>
      </c>
      <c r="D288" s="79" t="s">
        <v>2489</v>
      </c>
      <c r="E288" s="79" t="s">
        <v>2490</v>
      </c>
      <c r="F288" s="80">
        <v>10000</v>
      </c>
    </row>
    <row r="289" spans="2:6" ht="15" customHeight="1" x14ac:dyDescent="0.3">
      <c r="B289" s="78">
        <v>43681</v>
      </c>
      <c r="C289" s="78" t="s">
        <v>2031</v>
      </c>
      <c r="D289" s="79" t="s">
        <v>638</v>
      </c>
      <c r="E289" s="79" t="s">
        <v>2494</v>
      </c>
      <c r="F289" s="80">
        <v>11000</v>
      </c>
    </row>
    <row r="290" spans="2:6" ht="15" customHeight="1" x14ac:dyDescent="0.3">
      <c r="B290" s="78">
        <v>43681</v>
      </c>
      <c r="C290" s="78" t="s">
        <v>2021</v>
      </c>
      <c r="D290" s="79" t="s">
        <v>212</v>
      </c>
      <c r="E290" s="79" t="s">
        <v>2491</v>
      </c>
      <c r="F290" s="80">
        <v>14000</v>
      </c>
    </row>
    <row r="291" spans="2:6" ht="15" customHeight="1" x14ac:dyDescent="0.3">
      <c r="B291" s="78">
        <v>43681</v>
      </c>
      <c r="C291" s="78" t="s">
        <v>2009</v>
      </c>
      <c r="D291" s="79" t="s">
        <v>2348</v>
      </c>
      <c r="E291" s="79" t="s">
        <v>2349</v>
      </c>
      <c r="F291" s="80">
        <v>9000</v>
      </c>
    </row>
    <row r="292" spans="2:6" ht="15" customHeight="1" x14ac:dyDescent="0.3">
      <c r="B292" s="78">
        <v>43681</v>
      </c>
      <c r="C292" s="78" t="s">
        <v>2031</v>
      </c>
      <c r="D292" s="79" t="s">
        <v>2495</v>
      </c>
      <c r="E292" s="79" t="s">
        <v>2496</v>
      </c>
      <c r="F292" s="80">
        <v>12000</v>
      </c>
    </row>
    <row r="293" spans="2:6" ht="15" customHeight="1" x14ac:dyDescent="0.3">
      <c r="B293" s="78">
        <v>43681</v>
      </c>
      <c r="C293" s="78" t="s">
        <v>2015</v>
      </c>
      <c r="D293" s="79" t="s">
        <v>2336</v>
      </c>
      <c r="E293" s="79" t="s">
        <v>1092</v>
      </c>
      <c r="F293" s="80">
        <v>12000</v>
      </c>
    </row>
    <row r="294" spans="2:6" ht="15" customHeight="1" x14ac:dyDescent="0.3">
      <c r="B294" s="78">
        <v>43681</v>
      </c>
      <c r="C294" s="78" t="s">
        <v>2017</v>
      </c>
      <c r="D294" s="79" t="s">
        <v>2356</v>
      </c>
      <c r="E294" s="79" t="s">
        <v>1004</v>
      </c>
      <c r="F294" s="80">
        <v>10000</v>
      </c>
    </row>
    <row r="295" spans="2:6" ht="15" customHeight="1" x14ac:dyDescent="0.3">
      <c r="B295" s="78">
        <v>43681</v>
      </c>
      <c r="C295" s="78" t="s">
        <v>2021</v>
      </c>
      <c r="D295" s="79" t="s">
        <v>2485</v>
      </c>
      <c r="E295" s="79" t="s">
        <v>2486</v>
      </c>
      <c r="F295" s="80">
        <v>35000</v>
      </c>
    </row>
    <row r="296" spans="2:6" ht="15" customHeight="1" x14ac:dyDescent="0.3">
      <c r="B296" s="78">
        <v>43681</v>
      </c>
      <c r="C296" s="78" t="s">
        <v>2017</v>
      </c>
      <c r="D296" s="79" t="s">
        <v>2218</v>
      </c>
      <c r="E296" s="79" t="s">
        <v>1836</v>
      </c>
      <c r="F296" s="80">
        <v>10000</v>
      </c>
    </row>
    <row r="297" spans="2:6" ht="15" customHeight="1" x14ac:dyDescent="0.3">
      <c r="B297" s="78">
        <v>43681</v>
      </c>
      <c r="C297" s="78" t="s">
        <v>2026</v>
      </c>
      <c r="D297" s="79" t="s">
        <v>2345</v>
      </c>
      <c r="E297" s="79" t="s">
        <v>1990</v>
      </c>
      <c r="F297" s="80">
        <v>13000</v>
      </c>
    </row>
    <row r="298" spans="2:6" ht="15" customHeight="1" x14ac:dyDescent="0.3">
      <c r="B298" s="78">
        <v>43681</v>
      </c>
      <c r="C298" s="78" t="s">
        <v>2017</v>
      </c>
      <c r="D298" s="79" t="s">
        <v>2404</v>
      </c>
      <c r="E298" s="79" t="s">
        <v>367</v>
      </c>
      <c r="F298" s="80">
        <v>9000</v>
      </c>
    </row>
    <row r="299" spans="2:6" ht="15" customHeight="1" x14ac:dyDescent="0.3">
      <c r="B299" s="78">
        <v>43681</v>
      </c>
      <c r="C299" s="78" t="s">
        <v>2015</v>
      </c>
      <c r="D299" s="79" t="s">
        <v>514</v>
      </c>
      <c r="E299" s="79" t="s">
        <v>381</v>
      </c>
      <c r="F299" s="80">
        <v>14000</v>
      </c>
    </row>
    <row r="300" spans="2:6" ht="15" customHeight="1" x14ac:dyDescent="0.3">
      <c r="B300" s="78">
        <v>43681</v>
      </c>
      <c r="C300" s="78" t="s">
        <v>2009</v>
      </c>
      <c r="D300" s="79" t="s">
        <v>2350</v>
      </c>
      <c r="E300" s="79" t="s">
        <v>428</v>
      </c>
      <c r="F300" s="80">
        <v>10000</v>
      </c>
    </row>
    <row r="301" spans="2:6" ht="15" customHeight="1" x14ac:dyDescent="0.3">
      <c r="B301" s="78">
        <v>43681</v>
      </c>
      <c r="C301" s="78" t="s">
        <v>2026</v>
      </c>
      <c r="D301" s="79" t="s">
        <v>2343</v>
      </c>
      <c r="E301" s="79" t="s">
        <v>2344</v>
      </c>
      <c r="F301" s="80">
        <v>11000</v>
      </c>
    </row>
    <row r="302" spans="2:6" ht="15" customHeight="1" x14ac:dyDescent="0.3">
      <c r="B302" s="78">
        <v>43681</v>
      </c>
      <c r="C302" s="78" t="s">
        <v>2009</v>
      </c>
      <c r="D302" s="79" t="s">
        <v>2351</v>
      </c>
      <c r="E302" s="79" t="s">
        <v>2352</v>
      </c>
      <c r="F302" s="80">
        <v>9000</v>
      </c>
    </row>
    <row r="303" spans="2:6" ht="15" customHeight="1" x14ac:dyDescent="0.3">
      <c r="B303" s="78">
        <v>43681</v>
      </c>
      <c r="C303" s="78" t="s">
        <v>2017</v>
      </c>
      <c r="D303" s="79" t="s">
        <v>2405</v>
      </c>
      <c r="E303" s="79" t="s">
        <v>993</v>
      </c>
      <c r="F303" s="80">
        <v>9000</v>
      </c>
    </row>
    <row r="304" spans="2:6" ht="15" customHeight="1" x14ac:dyDescent="0.3">
      <c r="B304" s="78">
        <v>43681</v>
      </c>
      <c r="C304" s="78" t="s">
        <v>2047</v>
      </c>
      <c r="D304" s="79" t="s">
        <v>2433</v>
      </c>
      <c r="E304" s="79" t="s">
        <v>2434</v>
      </c>
      <c r="F304" s="80">
        <v>9000</v>
      </c>
    </row>
    <row r="305" spans="2:6" ht="15" customHeight="1" x14ac:dyDescent="0.3">
      <c r="B305" s="78">
        <v>43681</v>
      </c>
      <c r="C305" s="78" t="s">
        <v>2009</v>
      </c>
      <c r="D305" s="79" t="s">
        <v>2353</v>
      </c>
      <c r="E305" s="79" t="s">
        <v>2354</v>
      </c>
      <c r="F305" s="80">
        <v>10000</v>
      </c>
    </row>
    <row r="306" spans="2:6" ht="15" customHeight="1" x14ac:dyDescent="0.3">
      <c r="B306" s="78">
        <v>43681</v>
      </c>
      <c r="C306" s="78" t="s">
        <v>2021</v>
      </c>
      <c r="D306" s="79" t="s">
        <v>2035</v>
      </c>
      <c r="E306" s="79" t="s">
        <v>2487</v>
      </c>
      <c r="F306" s="80">
        <v>17000</v>
      </c>
    </row>
    <row r="307" spans="2:6" ht="15" customHeight="1" x14ac:dyDescent="0.3">
      <c r="B307" s="78">
        <v>43681</v>
      </c>
      <c r="C307" s="78" t="s">
        <v>2015</v>
      </c>
      <c r="D307" s="79" t="s">
        <v>2334</v>
      </c>
      <c r="E307" s="79" t="s">
        <v>2335</v>
      </c>
      <c r="F307" s="80">
        <v>14000</v>
      </c>
    </row>
    <row r="308" spans="2:6" ht="15" customHeight="1" x14ac:dyDescent="0.3">
      <c r="B308" s="78">
        <v>43681</v>
      </c>
      <c r="C308" s="78" t="s">
        <v>2026</v>
      </c>
      <c r="D308" s="79" t="s">
        <v>2341</v>
      </c>
      <c r="E308" s="79" t="s">
        <v>2342</v>
      </c>
      <c r="F308" s="80">
        <v>11000</v>
      </c>
    </row>
    <row r="309" spans="2:6" ht="15" customHeight="1" x14ac:dyDescent="0.3">
      <c r="B309" s="78">
        <v>43681</v>
      </c>
      <c r="C309" s="78" t="s">
        <v>2009</v>
      </c>
      <c r="D309" s="79" t="s">
        <v>2355</v>
      </c>
      <c r="E309" s="79" t="s">
        <v>367</v>
      </c>
      <c r="F309" s="80">
        <v>13000</v>
      </c>
    </row>
    <row r="310" spans="2:6" ht="15" customHeight="1" x14ac:dyDescent="0.3">
      <c r="B310" s="78">
        <v>43681</v>
      </c>
      <c r="C310" s="78" t="s">
        <v>2017</v>
      </c>
      <c r="D310" s="79" t="s">
        <v>21</v>
      </c>
      <c r="E310" s="79" t="s">
        <v>2406</v>
      </c>
      <c r="F310" s="80">
        <v>18000</v>
      </c>
    </row>
    <row r="311" spans="2:6" ht="15" customHeight="1" x14ac:dyDescent="0.3">
      <c r="B311" s="78">
        <v>43681</v>
      </c>
      <c r="C311" s="78" t="s">
        <v>2009</v>
      </c>
      <c r="D311" s="79" t="s">
        <v>2332</v>
      </c>
      <c r="E311" s="79" t="s">
        <v>559</v>
      </c>
      <c r="F311" s="80">
        <v>13000</v>
      </c>
    </row>
    <row r="312" spans="2:6" ht="15" customHeight="1" x14ac:dyDescent="0.3">
      <c r="B312" s="78">
        <v>43681</v>
      </c>
      <c r="C312" s="78" t="s">
        <v>2017</v>
      </c>
      <c r="D312" s="79" t="s">
        <v>2407</v>
      </c>
      <c r="E312" s="79" t="s">
        <v>684</v>
      </c>
      <c r="F312" s="80">
        <v>10000</v>
      </c>
    </row>
    <row r="313" spans="2:6" ht="15" customHeight="1" x14ac:dyDescent="0.3">
      <c r="B313" s="78">
        <v>43681</v>
      </c>
      <c r="C313" s="78" t="s">
        <v>2026</v>
      </c>
      <c r="D313" s="79" t="s">
        <v>2059</v>
      </c>
      <c r="E313" s="79" t="s">
        <v>431</v>
      </c>
      <c r="F313" s="80">
        <v>9000</v>
      </c>
    </row>
    <row r="314" spans="2:6" ht="15" customHeight="1" x14ac:dyDescent="0.3">
      <c r="B314" s="78">
        <v>43681</v>
      </c>
      <c r="C314" s="78" t="s">
        <v>2033</v>
      </c>
      <c r="D314" s="79" t="s">
        <v>2323</v>
      </c>
      <c r="E314" s="79" t="s">
        <v>2324</v>
      </c>
      <c r="F314" s="80">
        <v>13000</v>
      </c>
    </row>
    <row r="315" spans="2:6" ht="15" customHeight="1" x14ac:dyDescent="0.3">
      <c r="B315" s="78">
        <v>43681</v>
      </c>
      <c r="C315" s="78" t="s">
        <v>2015</v>
      </c>
      <c r="D315" s="79" t="s">
        <v>2325</v>
      </c>
      <c r="E315" s="79" t="s">
        <v>2326</v>
      </c>
      <c r="F315" s="80">
        <v>10000</v>
      </c>
    </row>
    <row r="316" spans="2:6" ht="15" customHeight="1" x14ac:dyDescent="0.3">
      <c r="B316" s="78">
        <v>43681</v>
      </c>
      <c r="C316" s="78" t="s">
        <v>2017</v>
      </c>
      <c r="D316" s="79" t="s">
        <v>2323</v>
      </c>
      <c r="E316" s="79" t="s">
        <v>2340</v>
      </c>
      <c r="F316" s="80">
        <v>11000</v>
      </c>
    </row>
    <row r="317" spans="2:6" ht="15" customHeight="1" x14ac:dyDescent="0.3">
      <c r="B317" s="78">
        <v>43682</v>
      </c>
      <c r="C317" s="78" t="s">
        <v>2026</v>
      </c>
      <c r="D317" s="79" t="s">
        <v>2327</v>
      </c>
      <c r="E317" s="79" t="s">
        <v>1419</v>
      </c>
      <c r="F317" s="80">
        <v>12000</v>
      </c>
    </row>
    <row r="318" spans="2:6" ht="15" customHeight="1" x14ac:dyDescent="0.3">
      <c r="B318" s="78">
        <v>43682</v>
      </c>
      <c r="C318" s="78" t="s">
        <v>2029</v>
      </c>
      <c r="D318" s="79" t="s">
        <v>2358</v>
      </c>
      <c r="E318" s="79" t="s">
        <v>2357</v>
      </c>
      <c r="F318" s="80">
        <v>10000</v>
      </c>
    </row>
    <row r="319" spans="2:6" ht="15" customHeight="1" x14ac:dyDescent="0.3">
      <c r="B319" s="78">
        <v>43682</v>
      </c>
      <c r="C319" s="78" t="s">
        <v>2026</v>
      </c>
      <c r="D319" s="79" t="s">
        <v>869</v>
      </c>
      <c r="E319" s="79" t="s">
        <v>611</v>
      </c>
      <c r="F319" s="80">
        <v>10000</v>
      </c>
    </row>
    <row r="320" spans="2:6" ht="15" customHeight="1" x14ac:dyDescent="0.3">
      <c r="B320" s="78">
        <v>43682</v>
      </c>
      <c r="C320" s="78" t="s">
        <v>2017</v>
      </c>
      <c r="D320" s="79" t="s">
        <v>1557</v>
      </c>
      <c r="E320" s="79" t="s">
        <v>2052</v>
      </c>
      <c r="F320" s="80">
        <v>14000</v>
      </c>
    </row>
    <row r="321" spans="2:6" ht="15" customHeight="1" x14ac:dyDescent="0.3">
      <c r="B321" s="78">
        <v>43682</v>
      </c>
      <c r="C321" s="78" t="s">
        <v>2017</v>
      </c>
      <c r="D321" s="79" t="s">
        <v>2044</v>
      </c>
      <c r="E321" s="79" t="s">
        <v>2359</v>
      </c>
      <c r="F321" s="80">
        <v>14000</v>
      </c>
    </row>
    <row r="322" spans="2:6" ht="15" customHeight="1" x14ac:dyDescent="0.3">
      <c r="B322" s="78">
        <v>43682</v>
      </c>
      <c r="C322" s="78" t="s">
        <v>2017</v>
      </c>
      <c r="D322" s="79" t="s">
        <v>963</v>
      </c>
      <c r="E322" s="79" t="s">
        <v>2360</v>
      </c>
      <c r="F322" s="80">
        <v>9000</v>
      </c>
    </row>
    <row r="323" spans="2:6" ht="15" customHeight="1" x14ac:dyDescent="0.3">
      <c r="B323" s="78">
        <v>43682</v>
      </c>
      <c r="C323" s="78" t="s">
        <v>2017</v>
      </c>
      <c r="D323" s="79" t="s">
        <v>2034</v>
      </c>
      <c r="E323" s="79" t="s">
        <v>159</v>
      </c>
      <c r="F323" s="80">
        <v>12000</v>
      </c>
    </row>
    <row r="324" spans="2:6" ht="15" customHeight="1" x14ac:dyDescent="0.3">
      <c r="B324" s="78">
        <v>43682</v>
      </c>
      <c r="C324" s="78" t="s">
        <v>2026</v>
      </c>
      <c r="D324" s="79" t="s">
        <v>1291</v>
      </c>
      <c r="E324" s="79" t="s">
        <v>2362</v>
      </c>
      <c r="F324" s="80">
        <v>11000</v>
      </c>
    </row>
    <row r="325" spans="2:6" ht="15" customHeight="1" x14ac:dyDescent="0.3">
      <c r="B325" s="78">
        <v>43682</v>
      </c>
      <c r="C325" s="78" t="s">
        <v>2029</v>
      </c>
      <c r="D325" s="79" t="s">
        <v>2065</v>
      </c>
      <c r="E325" s="79" t="s">
        <v>2361</v>
      </c>
      <c r="F325" s="80">
        <v>12000</v>
      </c>
    </row>
    <row r="326" spans="2:6" ht="15" customHeight="1" x14ac:dyDescent="0.3">
      <c r="B326" s="78">
        <v>43682</v>
      </c>
      <c r="C326" s="78" t="s">
        <v>2017</v>
      </c>
      <c r="D326" s="79" t="s">
        <v>2363</v>
      </c>
      <c r="E326" s="79" t="s">
        <v>2052</v>
      </c>
      <c r="F326" s="80">
        <v>10000</v>
      </c>
    </row>
    <row r="327" spans="2:6" ht="15" customHeight="1" x14ac:dyDescent="0.3">
      <c r="B327" s="78">
        <v>43682</v>
      </c>
      <c r="C327" s="78" t="s">
        <v>1443</v>
      </c>
      <c r="D327" s="79" t="s">
        <v>2363</v>
      </c>
      <c r="E327" s="79" t="s">
        <v>2052</v>
      </c>
      <c r="F327" s="80">
        <v>10000</v>
      </c>
    </row>
    <row r="328" spans="2:6" ht="15" customHeight="1" x14ac:dyDescent="0.3">
      <c r="B328" s="78">
        <v>43682</v>
      </c>
      <c r="C328" s="78" t="s">
        <v>2017</v>
      </c>
      <c r="D328" s="79" t="s">
        <v>2364</v>
      </c>
      <c r="E328" s="79" t="s">
        <v>2365</v>
      </c>
      <c r="F328" s="80">
        <v>11000</v>
      </c>
    </row>
    <row r="329" spans="2:6" ht="15" customHeight="1" x14ac:dyDescent="0.3">
      <c r="B329" s="78">
        <v>43682</v>
      </c>
      <c r="C329" s="78" t="s">
        <v>2026</v>
      </c>
      <c r="D329" s="79" t="s">
        <v>2059</v>
      </c>
      <c r="E329" s="79" t="s">
        <v>2366</v>
      </c>
      <c r="F329" s="80">
        <v>9000</v>
      </c>
    </row>
    <row r="330" spans="2:6" ht="15" customHeight="1" x14ac:dyDescent="0.3">
      <c r="B330" s="78">
        <v>43682</v>
      </c>
      <c r="C330" s="78" t="s">
        <v>1443</v>
      </c>
      <c r="D330" s="79" t="s">
        <v>124</v>
      </c>
      <c r="E330" s="79" t="s">
        <v>2367</v>
      </c>
      <c r="F330" s="80">
        <v>10000</v>
      </c>
    </row>
    <row r="331" spans="2:6" ht="15" customHeight="1" x14ac:dyDescent="0.3">
      <c r="B331" s="78">
        <v>43682</v>
      </c>
      <c r="C331" s="78" t="s">
        <v>2033</v>
      </c>
      <c r="D331" s="79" t="s">
        <v>210</v>
      </c>
      <c r="E331" s="79" t="s">
        <v>2368</v>
      </c>
      <c r="F331" s="80">
        <v>17000</v>
      </c>
    </row>
    <row r="332" spans="2:6" ht="15" customHeight="1" x14ac:dyDescent="0.3">
      <c r="B332" s="78">
        <v>43682</v>
      </c>
      <c r="C332" s="78" t="s">
        <v>2017</v>
      </c>
      <c r="D332" s="79" t="s">
        <v>966</v>
      </c>
      <c r="E332" s="79" t="s">
        <v>2369</v>
      </c>
      <c r="F332" s="80">
        <v>14000</v>
      </c>
    </row>
    <row r="333" spans="2:6" ht="15" customHeight="1" x14ac:dyDescent="0.3">
      <c r="B333" s="78">
        <v>43682</v>
      </c>
      <c r="C333" s="78" t="s">
        <v>2017</v>
      </c>
      <c r="D333" s="79" t="s">
        <v>2408</v>
      </c>
      <c r="E333" s="79" t="s">
        <v>159</v>
      </c>
      <c r="F333" s="80">
        <v>10000</v>
      </c>
    </row>
    <row r="334" spans="2:6" ht="15" customHeight="1" x14ac:dyDescent="0.3">
      <c r="B334" s="78">
        <v>43682</v>
      </c>
      <c r="C334" s="78" t="s">
        <v>2026</v>
      </c>
      <c r="D334" s="79" t="s">
        <v>2044</v>
      </c>
      <c r="E334" s="79" t="s">
        <v>5</v>
      </c>
      <c r="F334" s="80">
        <v>15000</v>
      </c>
    </row>
    <row r="335" spans="2:6" ht="15" customHeight="1" x14ac:dyDescent="0.3">
      <c r="B335" s="78">
        <v>43682</v>
      </c>
      <c r="C335" s="78" t="s">
        <v>2028</v>
      </c>
      <c r="D335" s="79" t="s">
        <v>2438</v>
      </c>
      <c r="E335" s="79" t="s">
        <v>737</v>
      </c>
      <c r="F335" s="80">
        <v>10000</v>
      </c>
    </row>
    <row r="336" spans="2:6" ht="15" customHeight="1" x14ac:dyDescent="0.3">
      <c r="B336" s="78">
        <v>43682</v>
      </c>
      <c r="C336" s="78" t="s">
        <v>2017</v>
      </c>
      <c r="D336" s="79" t="s">
        <v>2409</v>
      </c>
      <c r="E336" s="79" t="s">
        <v>2410</v>
      </c>
      <c r="F336" s="80">
        <v>14000</v>
      </c>
    </row>
    <row r="337" spans="2:6" ht="15" customHeight="1" x14ac:dyDescent="0.3">
      <c r="B337" s="78">
        <v>43682</v>
      </c>
      <c r="C337" s="78" t="s">
        <v>1443</v>
      </c>
      <c r="D337" s="79" t="s">
        <v>964</v>
      </c>
      <c r="E337" s="79" t="s">
        <v>2179</v>
      </c>
      <c r="F337" s="80">
        <v>15000</v>
      </c>
    </row>
    <row r="338" spans="2:6" ht="15" customHeight="1" x14ac:dyDescent="0.3">
      <c r="B338" s="78">
        <v>43682</v>
      </c>
      <c r="C338" s="78" t="s">
        <v>2033</v>
      </c>
      <c r="D338" s="79" t="s">
        <v>2421</v>
      </c>
      <c r="E338" s="79" t="s">
        <v>428</v>
      </c>
      <c r="F338" s="80">
        <v>12000</v>
      </c>
    </row>
    <row r="339" spans="2:6" ht="15" customHeight="1" x14ac:dyDescent="0.3">
      <c r="B339" s="78">
        <v>43682</v>
      </c>
      <c r="C339" s="78" t="s">
        <v>2014</v>
      </c>
      <c r="D339" s="79" t="s">
        <v>2043</v>
      </c>
      <c r="E339" s="79" t="s">
        <v>737</v>
      </c>
      <c r="F339" s="80">
        <v>10000</v>
      </c>
    </row>
    <row r="340" spans="2:6" ht="15" customHeight="1" x14ac:dyDescent="0.3">
      <c r="B340" s="78">
        <v>43682</v>
      </c>
      <c r="C340" s="78" t="s">
        <v>2017</v>
      </c>
      <c r="D340" s="79" t="s">
        <v>2411</v>
      </c>
      <c r="E340" s="79" t="s">
        <v>2052</v>
      </c>
      <c r="F340" s="80">
        <v>13000</v>
      </c>
    </row>
    <row r="341" spans="2:6" ht="15" customHeight="1" x14ac:dyDescent="0.3">
      <c r="B341" s="78">
        <v>43682</v>
      </c>
      <c r="C341" s="78" t="s">
        <v>2017</v>
      </c>
      <c r="D341" s="79" t="s">
        <v>1828</v>
      </c>
      <c r="E341" s="79" t="s">
        <v>2370</v>
      </c>
      <c r="F341" s="80">
        <v>13000</v>
      </c>
    </row>
    <row r="342" spans="2:6" ht="15" customHeight="1" x14ac:dyDescent="0.3">
      <c r="B342" s="78">
        <v>43682</v>
      </c>
      <c r="C342" s="78" t="s">
        <v>1443</v>
      </c>
      <c r="D342" s="79" t="s">
        <v>2371</v>
      </c>
      <c r="E342" s="79" t="s">
        <v>253</v>
      </c>
      <c r="F342" s="80">
        <v>12000</v>
      </c>
    </row>
    <row r="343" spans="2:6" ht="15" customHeight="1" x14ac:dyDescent="0.3">
      <c r="B343" s="78">
        <v>43682</v>
      </c>
      <c r="C343" s="78" t="s">
        <v>2014</v>
      </c>
      <c r="D343" s="79" t="s">
        <v>298</v>
      </c>
      <c r="E343" s="79" t="s">
        <v>428</v>
      </c>
      <c r="F343" s="80">
        <v>12000</v>
      </c>
    </row>
    <row r="344" spans="2:6" ht="15" customHeight="1" x14ac:dyDescent="0.3">
      <c r="B344" s="78">
        <v>43682</v>
      </c>
      <c r="C344" s="78" t="s">
        <v>2029</v>
      </c>
      <c r="D344" s="79" t="s">
        <v>608</v>
      </c>
      <c r="E344" s="79" t="s">
        <v>2372</v>
      </c>
      <c r="F344" s="80">
        <v>15000</v>
      </c>
    </row>
    <row r="345" spans="2:6" ht="15" customHeight="1" x14ac:dyDescent="0.3">
      <c r="B345" s="78">
        <v>43682</v>
      </c>
      <c r="C345" s="78" t="s">
        <v>2017</v>
      </c>
      <c r="D345" s="79" t="s">
        <v>2280</v>
      </c>
      <c r="E345" s="79" t="s">
        <v>2373</v>
      </c>
      <c r="F345" s="80">
        <v>9000</v>
      </c>
    </row>
    <row r="346" spans="2:6" ht="15" customHeight="1" x14ac:dyDescent="0.3">
      <c r="B346" s="78">
        <v>43682</v>
      </c>
      <c r="C346" s="78" t="s">
        <v>2026</v>
      </c>
      <c r="D346" s="79" t="s">
        <v>2374</v>
      </c>
      <c r="E346" s="79" t="s">
        <v>391</v>
      </c>
      <c r="F346" s="80">
        <v>13000</v>
      </c>
    </row>
    <row r="347" spans="2:6" ht="15" customHeight="1" x14ac:dyDescent="0.3">
      <c r="B347" s="78">
        <v>43682</v>
      </c>
      <c r="C347" s="78" t="s">
        <v>1443</v>
      </c>
      <c r="D347" s="79" t="s">
        <v>2375</v>
      </c>
      <c r="E347" s="79" t="s">
        <v>2376</v>
      </c>
      <c r="F347" s="80">
        <v>11000</v>
      </c>
    </row>
    <row r="348" spans="2:6" ht="15" customHeight="1" x14ac:dyDescent="0.3">
      <c r="B348" s="78">
        <v>43682</v>
      </c>
      <c r="C348" s="78" t="s">
        <v>1443</v>
      </c>
      <c r="D348" s="79" t="s">
        <v>2379</v>
      </c>
      <c r="E348" s="79" t="s">
        <v>2377</v>
      </c>
      <c r="F348" s="80">
        <v>9000</v>
      </c>
    </row>
    <row r="349" spans="2:6" ht="15" customHeight="1" x14ac:dyDescent="0.3">
      <c r="B349" s="78">
        <v>43682</v>
      </c>
      <c r="C349" s="78" t="s">
        <v>2026</v>
      </c>
      <c r="D349" s="79" t="s">
        <v>2059</v>
      </c>
      <c r="E349" s="79" t="s">
        <v>2378</v>
      </c>
      <c r="F349" s="80">
        <v>10000</v>
      </c>
    </row>
    <row r="350" spans="2:6" ht="15" customHeight="1" x14ac:dyDescent="0.3">
      <c r="B350" s="78">
        <v>43682</v>
      </c>
      <c r="C350" s="78" t="s">
        <v>2014</v>
      </c>
      <c r="D350" s="79" t="s">
        <v>2380</v>
      </c>
      <c r="E350" s="79" t="s">
        <v>2381</v>
      </c>
      <c r="F350" s="80">
        <v>14000</v>
      </c>
    </row>
    <row r="351" spans="2:6" ht="15" customHeight="1" x14ac:dyDescent="0.3">
      <c r="B351" s="78">
        <v>43682</v>
      </c>
      <c r="C351" s="78" t="s">
        <v>292</v>
      </c>
      <c r="D351" s="79" t="s">
        <v>2382</v>
      </c>
      <c r="E351" s="79" t="s">
        <v>2383</v>
      </c>
      <c r="F351" s="80">
        <v>12000</v>
      </c>
    </row>
    <row r="352" spans="2:6" ht="15" customHeight="1" x14ac:dyDescent="0.3">
      <c r="B352" s="78">
        <v>43682</v>
      </c>
      <c r="C352" s="78" t="s">
        <v>2017</v>
      </c>
      <c r="D352" s="79" t="s">
        <v>2384</v>
      </c>
      <c r="E352" s="79" t="s">
        <v>490</v>
      </c>
      <c r="F352" s="80">
        <v>10000</v>
      </c>
    </row>
    <row r="353" spans="2:6" ht="15" customHeight="1" x14ac:dyDescent="0.3">
      <c r="B353" s="78">
        <v>43682</v>
      </c>
      <c r="C353" s="78" t="s">
        <v>1930</v>
      </c>
      <c r="D353" s="79" t="s">
        <v>315</v>
      </c>
      <c r="E353" s="79" t="s">
        <v>381</v>
      </c>
      <c r="F353" s="80">
        <v>14000</v>
      </c>
    </row>
    <row r="354" spans="2:6" ht="15" customHeight="1" x14ac:dyDescent="0.3">
      <c r="B354" s="78">
        <v>43682</v>
      </c>
      <c r="C354" s="78" t="s">
        <v>1443</v>
      </c>
      <c r="D354" s="79" t="s">
        <v>2426</v>
      </c>
      <c r="E354" s="79" t="s">
        <v>2427</v>
      </c>
      <c r="F354" s="80">
        <v>16000</v>
      </c>
    </row>
    <row r="355" spans="2:6" ht="15" customHeight="1" x14ac:dyDescent="0.3">
      <c r="B355" s="78">
        <v>43682</v>
      </c>
      <c r="C355" s="78" t="s">
        <v>2026</v>
      </c>
      <c r="D355" s="79" t="s">
        <v>2413</v>
      </c>
      <c r="E355" s="79" t="s">
        <v>603</v>
      </c>
      <c r="F355" s="80">
        <v>12000</v>
      </c>
    </row>
    <row r="356" spans="2:6" ht="15" customHeight="1" x14ac:dyDescent="0.3">
      <c r="B356" s="78">
        <v>43682</v>
      </c>
      <c r="C356" s="78" t="s">
        <v>2137</v>
      </c>
      <c r="D356" s="79" t="s">
        <v>2385</v>
      </c>
      <c r="E356" s="79" t="s">
        <v>1224</v>
      </c>
      <c r="F356" s="80">
        <v>13000</v>
      </c>
    </row>
    <row r="357" spans="2:6" ht="15" customHeight="1" x14ac:dyDescent="0.3">
      <c r="B357" s="78">
        <v>43682</v>
      </c>
      <c r="C357" s="78" t="s">
        <v>1443</v>
      </c>
      <c r="D357" s="79" t="s">
        <v>2386</v>
      </c>
      <c r="E357" s="79" t="s">
        <v>5</v>
      </c>
      <c r="F357" s="80">
        <v>13000</v>
      </c>
    </row>
    <row r="358" spans="2:6" ht="15" customHeight="1" x14ac:dyDescent="0.3">
      <c r="B358" s="78">
        <v>43682</v>
      </c>
      <c r="C358" s="78" t="s">
        <v>2028</v>
      </c>
      <c r="D358" s="79" t="s">
        <v>2387</v>
      </c>
      <c r="E358" s="79" t="s">
        <v>2388</v>
      </c>
      <c r="F358" s="80">
        <v>18000</v>
      </c>
    </row>
    <row r="359" spans="2:6" ht="15" customHeight="1" x14ac:dyDescent="0.3">
      <c r="B359" s="78">
        <v>43682</v>
      </c>
      <c r="C359" s="78" t="s">
        <v>2389</v>
      </c>
      <c r="D359" s="79" t="s">
        <v>2390</v>
      </c>
      <c r="E359" s="79" t="s">
        <v>2391</v>
      </c>
      <c r="F359" s="80">
        <v>9000</v>
      </c>
    </row>
    <row r="360" spans="2:6" ht="15" customHeight="1" x14ac:dyDescent="0.3">
      <c r="B360" s="78">
        <v>43682</v>
      </c>
      <c r="C360" s="78" t="s">
        <v>2392</v>
      </c>
      <c r="D360" s="79" t="s">
        <v>2393</v>
      </c>
      <c r="E360" s="79" t="s">
        <v>2394</v>
      </c>
      <c r="F360" s="80">
        <v>12000</v>
      </c>
    </row>
    <row r="361" spans="2:6" ht="15" customHeight="1" x14ac:dyDescent="0.3">
      <c r="B361" s="78">
        <v>43682</v>
      </c>
      <c r="C361" s="78" t="s">
        <v>2033</v>
      </c>
      <c r="D361" s="79" t="s">
        <v>587</v>
      </c>
      <c r="E361" s="79" t="s">
        <v>1733</v>
      </c>
      <c r="F361" s="80">
        <v>10000</v>
      </c>
    </row>
    <row r="362" spans="2:6" ht="15" customHeight="1" x14ac:dyDescent="0.3">
      <c r="B362" s="78">
        <v>43682</v>
      </c>
      <c r="C362" s="78" t="s">
        <v>1443</v>
      </c>
      <c r="D362" s="79" t="s">
        <v>2395</v>
      </c>
      <c r="E362" s="79" t="s">
        <v>2396</v>
      </c>
      <c r="F362" s="80">
        <v>10000</v>
      </c>
    </row>
    <row r="363" spans="2:6" ht="15" customHeight="1" x14ac:dyDescent="0.3">
      <c r="B363" s="78">
        <v>43682</v>
      </c>
      <c r="C363" s="78" t="s">
        <v>2029</v>
      </c>
      <c r="D363" s="79" t="s">
        <v>2241</v>
      </c>
      <c r="E363" s="79" t="s">
        <v>2397</v>
      </c>
      <c r="F363" s="80">
        <v>12000</v>
      </c>
    </row>
    <row r="364" spans="2:6" ht="15" customHeight="1" x14ac:dyDescent="0.3">
      <c r="B364" s="78">
        <v>43682</v>
      </c>
      <c r="C364" s="78" t="s">
        <v>1930</v>
      </c>
      <c r="D364" s="79" t="s">
        <v>2171</v>
      </c>
      <c r="E364" s="79" t="s">
        <v>2398</v>
      </c>
      <c r="F364" s="80">
        <v>13000</v>
      </c>
    </row>
    <row r="365" spans="2:6" ht="15" customHeight="1" x14ac:dyDescent="0.3">
      <c r="B365" s="78">
        <v>43682</v>
      </c>
      <c r="C365" s="78" t="s">
        <v>2028</v>
      </c>
      <c r="D365" s="79" t="s">
        <v>504</v>
      </c>
      <c r="E365" s="79" t="s">
        <v>2399</v>
      </c>
      <c r="F365" s="80">
        <v>10000</v>
      </c>
    </row>
    <row r="366" spans="2:6" ht="15" customHeight="1" x14ac:dyDescent="0.3">
      <c r="B366" s="78">
        <v>43682</v>
      </c>
      <c r="C366" s="78" t="s">
        <v>2092</v>
      </c>
      <c r="D366" s="79" t="s">
        <v>2400</v>
      </c>
      <c r="E366" s="79" t="s">
        <v>2063</v>
      </c>
      <c r="F366" s="80">
        <v>12000</v>
      </c>
    </row>
    <row r="367" spans="2:6" ht="15" customHeight="1" x14ac:dyDescent="0.3">
      <c r="B367" s="78">
        <v>43682</v>
      </c>
      <c r="C367" s="78" t="s">
        <v>1443</v>
      </c>
      <c r="D367" s="79" t="s">
        <v>969</v>
      </c>
      <c r="E367" s="79" t="s">
        <v>721</v>
      </c>
      <c r="F367" s="80">
        <v>11000</v>
      </c>
    </row>
    <row r="368" spans="2:6" ht="15" customHeight="1" x14ac:dyDescent="0.3">
      <c r="B368" s="78">
        <v>43682</v>
      </c>
      <c r="C368" s="78" t="s">
        <v>2014</v>
      </c>
      <c r="D368" s="79" t="s">
        <v>1719</v>
      </c>
      <c r="E368" s="79" t="s">
        <v>2401</v>
      </c>
      <c r="F368" s="80">
        <v>14000</v>
      </c>
    </row>
    <row r="369" spans="2:6" ht="15" customHeight="1" x14ac:dyDescent="0.3">
      <c r="B369" s="78">
        <v>43682</v>
      </c>
      <c r="C369" s="78" t="s">
        <v>2010</v>
      </c>
      <c r="D369" s="79" t="s">
        <v>2402</v>
      </c>
      <c r="E369" s="79" t="s">
        <v>2403</v>
      </c>
      <c r="F369" s="80">
        <v>11000</v>
      </c>
    </row>
    <row r="370" spans="2:6" ht="15" customHeight="1" x14ac:dyDescent="0.3">
      <c r="B370" s="78">
        <v>43682</v>
      </c>
      <c r="C370" s="78" t="s">
        <v>2029</v>
      </c>
      <c r="D370" s="79" t="s">
        <v>2477</v>
      </c>
      <c r="E370" s="79" t="s">
        <v>881</v>
      </c>
      <c r="F370" s="80">
        <v>12000</v>
      </c>
    </row>
    <row r="371" spans="2:6" ht="15" customHeight="1" x14ac:dyDescent="0.3">
      <c r="B371" s="78">
        <v>43682</v>
      </c>
      <c r="C371" s="78" t="s">
        <v>1443</v>
      </c>
      <c r="D371" s="79" t="s">
        <v>2428</v>
      </c>
      <c r="E371" s="79" t="s">
        <v>451</v>
      </c>
      <c r="F371" s="80">
        <v>14000</v>
      </c>
    </row>
    <row r="372" spans="2:6" ht="15" customHeight="1" x14ac:dyDescent="0.3">
      <c r="B372" s="78">
        <v>43682</v>
      </c>
      <c r="C372" s="78" t="s">
        <v>2013</v>
      </c>
      <c r="D372" s="79" t="s">
        <v>2451</v>
      </c>
      <c r="E372" s="79" t="s">
        <v>2452</v>
      </c>
      <c r="F372" s="80">
        <v>10000</v>
      </c>
    </row>
    <row r="373" spans="2:6" ht="15" customHeight="1" x14ac:dyDescent="0.3">
      <c r="B373" s="78">
        <v>43682</v>
      </c>
      <c r="C373" s="78" t="s">
        <v>2010</v>
      </c>
      <c r="D373" s="79" t="s">
        <v>2470</v>
      </c>
      <c r="E373" s="79" t="s">
        <v>738</v>
      </c>
      <c r="F373" s="80">
        <v>14000</v>
      </c>
    </row>
    <row r="374" spans="2:6" ht="15" customHeight="1" x14ac:dyDescent="0.3">
      <c r="B374" s="78">
        <v>43682</v>
      </c>
      <c r="C374" s="78" t="s">
        <v>2026</v>
      </c>
      <c r="D374" s="79" t="s">
        <v>2414</v>
      </c>
      <c r="E374" s="79" t="s">
        <v>2354</v>
      </c>
      <c r="F374" s="80">
        <v>12000</v>
      </c>
    </row>
    <row r="375" spans="2:6" ht="15" customHeight="1" x14ac:dyDescent="0.3">
      <c r="B375" s="78">
        <v>43682</v>
      </c>
      <c r="C375" s="78" t="s">
        <v>2014</v>
      </c>
      <c r="D375" s="79" t="s">
        <v>2070</v>
      </c>
      <c r="E375" s="79" t="s">
        <v>2447</v>
      </c>
      <c r="F375" s="80">
        <v>17000</v>
      </c>
    </row>
    <row r="376" spans="2:6" ht="15" customHeight="1" x14ac:dyDescent="0.3">
      <c r="B376" s="78">
        <v>43682</v>
      </c>
      <c r="C376" s="78" t="s">
        <v>2011</v>
      </c>
      <c r="D376" s="79" t="s">
        <v>2478</v>
      </c>
      <c r="E376" s="79" t="s">
        <v>1092</v>
      </c>
      <c r="F376" s="80">
        <v>13000</v>
      </c>
    </row>
    <row r="377" spans="2:6" ht="15" customHeight="1" x14ac:dyDescent="0.3">
      <c r="B377" s="78">
        <v>43682</v>
      </c>
      <c r="C377" s="78" t="s">
        <v>2033</v>
      </c>
      <c r="D377" s="79" t="s">
        <v>2435</v>
      </c>
      <c r="E377" s="79" t="s">
        <v>519</v>
      </c>
      <c r="F377" s="80">
        <v>16000</v>
      </c>
    </row>
    <row r="378" spans="2:6" ht="15" customHeight="1" x14ac:dyDescent="0.3">
      <c r="B378" s="78">
        <v>43682</v>
      </c>
      <c r="C378" s="78" t="s">
        <v>2026</v>
      </c>
      <c r="D378" s="79" t="s">
        <v>2081</v>
      </c>
      <c r="E378" s="79" t="s">
        <v>365</v>
      </c>
      <c r="F378" s="80">
        <v>11000</v>
      </c>
    </row>
    <row r="379" spans="2:6" ht="15" customHeight="1" x14ac:dyDescent="0.3">
      <c r="B379" s="78">
        <v>43682</v>
      </c>
      <c r="C379" s="78" t="s">
        <v>2029</v>
      </c>
      <c r="D379" s="79" t="s">
        <v>633</v>
      </c>
      <c r="E379" s="79" t="s">
        <v>431</v>
      </c>
      <c r="F379" s="80">
        <v>16000</v>
      </c>
    </row>
    <row r="380" spans="2:6" ht="15" customHeight="1" x14ac:dyDescent="0.3">
      <c r="B380" s="78">
        <v>43682</v>
      </c>
      <c r="C380" s="78" t="s">
        <v>2014</v>
      </c>
      <c r="D380" s="79" t="s">
        <v>2446</v>
      </c>
      <c r="E380" s="79" t="s">
        <v>451</v>
      </c>
      <c r="F380" s="80">
        <v>9000</v>
      </c>
    </row>
    <row r="381" spans="2:6" ht="15" customHeight="1" x14ac:dyDescent="0.3">
      <c r="B381" s="78">
        <v>43682</v>
      </c>
      <c r="C381" s="78" t="s">
        <v>2013</v>
      </c>
      <c r="D381" s="79" t="s">
        <v>2339</v>
      </c>
      <c r="E381" s="79" t="s">
        <v>1092</v>
      </c>
      <c r="F381" s="80">
        <v>9000</v>
      </c>
    </row>
    <row r="382" spans="2:6" ht="15" customHeight="1" x14ac:dyDescent="0.3">
      <c r="B382" s="78">
        <v>43682</v>
      </c>
      <c r="C382" s="78" t="s">
        <v>2014</v>
      </c>
      <c r="D382" s="79" t="s">
        <v>2444</v>
      </c>
      <c r="E382" s="79" t="s">
        <v>2445</v>
      </c>
      <c r="F382" s="80">
        <v>11000</v>
      </c>
    </row>
    <row r="383" spans="2:6" ht="15" customHeight="1" x14ac:dyDescent="0.3">
      <c r="B383" s="78">
        <v>43682</v>
      </c>
      <c r="C383" s="78" t="s">
        <v>2017</v>
      </c>
      <c r="D383" s="79" t="s">
        <v>2243</v>
      </c>
      <c r="E383" s="79" t="s">
        <v>761</v>
      </c>
      <c r="F383" s="80">
        <v>9000</v>
      </c>
    </row>
    <row r="384" spans="2:6" ht="15" customHeight="1" x14ac:dyDescent="0.3">
      <c r="B384" s="78">
        <v>43682</v>
      </c>
      <c r="C384" s="78" t="s">
        <v>292</v>
      </c>
      <c r="D384" s="79" t="s">
        <v>2459</v>
      </c>
      <c r="E384" s="79" t="s">
        <v>645</v>
      </c>
      <c r="F384" s="80">
        <v>16000</v>
      </c>
    </row>
    <row r="385" spans="2:6" ht="15" customHeight="1" x14ac:dyDescent="0.3">
      <c r="B385" s="78">
        <v>43682</v>
      </c>
      <c r="C385" s="78" t="s">
        <v>2013</v>
      </c>
      <c r="D385" s="79" t="s">
        <v>114</v>
      </c>
      <c r="E385" s="79" t="s">
        <v>2450</v>
      </c>
      <c r="F385" s="80">
        <v>14000</v>
      </c>
    </row>
    <row r="386" spans="2:6" ht="15" customHeight="1" x14ac:dyDescent="0.3">
      <c r="B386" s="78">
        <v>43682</v>
      </c>
      <c r="C386" s="78" t="s">
        <v>2010</v>
      </c>
      <c r="D386" s="79" t="s">
        <v>2468</v>
      </c>
      <c r="E386" s="79" t="s">
        <v>2469</v>
      </c>
      <c r="F386" s="80">
        <v>12000</v>
      </c>
    </row>
    <row r="387" spans="2:6" ht="15" customHeight="1" x14ac:dyDescent="0.3">
      <c r="B387" s="78">
        <v>43682</v>
      </c>
      <c r="C387" s="78" t="s">
        <v>2014</v>
      </c>
      <c r="D387" s="79" t="s">
        <v>2442</v>
      </c>
      <c r="E387" s="79" t="s">
        <v>2443</v>
      </c>
      <c r="F387" s="80">
        <v>10000</v>
      </c>
    </row>
    <row r="388" spans="2:6" ht="15" customHeight="1" x14ac:dyDescent="0.3">
      <c r="B388" s="78">
        <v>43682</v>
      </c>
      <c r="C388" s="78" t="s">
        <v>2017</v>
      </c>
      <c r="D388" s="79" t="s">
        <v>127</v>
      </c>
      <c r="E388" s="79" t="s">
        <v>136</v>
      </c>
      <c r="F388" s="80">
        <v>12000</v>
      </c>
    </row>
    <row r="389" spans="2:6" ht="15" customHeight="1" x14ac:dyDescent="0.3">
      <c r="B389" s="78">
        <v>43682</v>
      </c>
      <c r="C389" s="78" t="s">
        <v>2026</v>
      </c>
      <c r="D389" s="79" t="s">
        <v>2038</v>
      </c>
      <c r="E389" s="79" t="s">
        <v>2415</v>
      </c>
      <c r="F389" s="80">
        <v>10000</v>
      </c>
    </row>
    <row r="390" spans="2:6" ht="15" customHeight="1" x14ac:dyDescent="0.3">
      <c r="B390" s="78">
        <v>43682</v>
      </c>
      <c r="C390" s="78" t="s">
        <v>292</v>
      </c>
      <c r="D390" s="79" t="s">
        <v>2457</v>
      </c>
      <c r="E390" s="79" t="s">
        <v>2458</v>
      </c>
      <c r="F390" s="80">
        <v>10000</v>
      </c>
    </row>
    <row r="391" spans="2:6" ht="15" customHeight="1" x14ac:dyDescent="0.3">
      <c r="B391" s="78">
        <v>43682</v>
      </c>
      <c r="C391" s="78" t="s">
        <v>2017</v>
      </c>
      <c r="D391" s="79" t="s">
        <v>2412</v>
      </c>
      <c r="E391" s="79" t="s">
        <v>490</v>
      </c>
      <c r="F391" s="80">
        <v>12000</v>
      </c>
    </row>
    <row r="392" spans="2:6" ht="15" customHeight="1" x14ac:dyDescent="0.3">
      <c r="B392" s="78">
        <v>43682</v>
      </c>
      <c r="C392" s="78" t="s">
        <v>292</v>
      </c>
      <c r="D392" s="79" t="s">
        <v>538</v>
      </c>
      <c r="E392" s="79" t="s">
        <v>365</v>
      </c>
      <c r="F392" s="80">
        <v>9000</v>
      </c>
    </row>
    <row r="393" spans="2:6" ht="15" customHeight="1" x14ac:dyDescent="0.3">
      <c r="B393" s="78">
        <v>43682</v>
      </c>
      <c r="C393" s="78" t="s">
        <v>292</v>
      </c>
      <c r="D393" s="79" t="s">
        <v>2455</v>
      </c>
      <c r="E393" s="79" t="s">
        <v>2456</v>
      </c>
      <c r="F393" s="80">
        <v>9000</v>
      </c>
    </row>
    <row r="394" spans="2:6" ht="15" customHeight="1" x14ac:dyDescent="0.3">
      <c r="B394" s="78">
        <v>43682</v>
      </c>
      <c r="C394" s="78" t="s">
        <v>2092</v>
      </c>
      <c r="D394" s="79" t="s">
        <v>2180</v>
      </c>
      <c r="E394" s="79" t="s">
        <v>431</v>
      </c>
      <c r="F394" s="80">
        <v>12000</v>
      </c>
    </row>
    <row r="395" spans="2:6" ht="15" customHeight="1" x14ac:dyDescent="0.3">
      <c r="B395" s="78">
        <v>43683</v>
      </c>
      <c r="C395" s="78" t="s">
        <v>2026</v>
      </c>
      <c r="D395" s="79" t="s">
        <v>2065</v>
      </c>
      <c r="E395" s="79" t="s">
        <v>302</v>
      </c>
      <c r="F395" s="80">
        <v>14000</v>
      </c>
    </row>
    <row r="396" spans="2:6" ht="15" customHeight="1" x14ac:dyDescent="0.3">
      <c r="B396" s="78">
        <v>43683</v>
      </c>
      <c r="C396" s="78" t="s">
        <v>2017</v>
      </c>
      <c r="D396" s="79" t="s">
        <v>2437</v>
      </c>
      <c r="E396" s="79" t="s">
        <v>737</v>
      </c>
      <c r="F396" s="80">
        <v>14000</v>
      </c>
    </row>
    <row r="397" spans="2:6" ht="15" customHeight="1" x14ac:dyDescent="0.3">
      <c r="B397" s="78">
        <v>43683</v>
      </c>
      <c r="C397" s="78" t="s">
        <v>2017</v>
      </c>
      <c r="D397" s="79" t="s">
        <v>2436</v>
      </c>
      <c r="E397" s="79" t="s">
        <v>47</v>
      </c>
      <c r="F397" s="80">
        <v>11000</v>
      </c>
    </row>
    <row r="398" spans="2:6" ht="15" customHeight="1" x14ac:dyDescent="0.3">
      <c r="B398" s="78">
        <v>43683</v>
      </c>
      <c r="C398" s="78" t="s">
        <v>1443</v>
      </c>
      <c r="D398" s="79" t="s">
        <v>2253</v>
      </c>
      <c r="E398" s="79" t="s">
        <v>336</v>
      </c>
      <c r="F398" s="80">
        <v>30000</v>
      </c>
    </row>
    <row r="399" spans="2:6" ht="15" customHeight="1" x14ac:dyDescent="0.3">
      <c r="B399" s="78">
        <v>43683</v>
      </c>
      <c r="C399" s="78" t="s">
        <v>2028</v>
      </c>
      <c r="D399" s="79" t="s">
        <v>2307</v>
      </c>
      <c r="E399" s="79" t="s">
        <v>2449</v>
      </c>
      <c r="F399" s="80">
        <v>15000</v>
      </c>
    </row>
    <row r="400" spans="2:6" ht="15" customHeight="1" x14ac:dyDescent="0.3">
      <c r="B400" s="78">
        <v>43683</v>
      </c>
      <c r="C400" s="78" t="s">
        <v>1443</v>
      </c>
      <c r="D400" s="79" t="s">
        <v>2480</v>
      </c>
      <c r="E400" s="79" t="s">
        <v>2481</v>
      </c>
      <c r="F400" s="80">
        <v>15000</v>
      </c>
    </row>
    <row r="401" spans="2:6" ht="15" customHeight="1" x14ac:dyDescent="0.3">
      <c r="B401" s="78">
        <v>43683</v>
      </c>
      <c r="C401" s="78" t="s">
        <v>2017</v>
      </c>
      <c r="D401" s="79" t="s">
        <v>2034</v>
      </c>
      <c r="E401" s="79" t="s">
        <v>159</v>
      </c>
      <c r="F401" s="80">
        <v>12000</v>
      </c>
    </row>
    <row r="402" spans="2:6" ht="15" customHeight="1" x14ac:dyDescent="0.3">
      <c r="B402" s="78">
        <v>43683</v>
      </c>
      <c r="C402" s="78" t="s">
        <v>2029</v>
      </c>
      <c r="D402" s="79" t="s">
        <v>2044</v>
      </c>
      <c r="E402" s="79" t="s">
        <v>2483</v>
      </c>
      <c r="F402" s="80">
        <f>13000*2</f>
        <v>26000</v>
      </c>
    </row>
    <row r="403" spans="2:6" ht="15" customHeight="1" x14ac:dyDescent="0.3">
      <c r="B403" s="78">
        <v>43683</v>
      </c>
      <c r="C403" s="78" t="s">
        <v>2026</v>
      </c>
      <c r="D403" s="79" t="s">
        <v>2235</v>
      </c>
      <c r="E403" s="79" t="s">
        <v>2484</v>
      </c>
      <c r="F403" s="80">
        <v>8000</v>
      </c>
    </row>
    <row r="404" spans="2:6" ht="15" customHeight="1" x14ac:dyDescent="0.3">
      <c r="B404" s="78">
        <v>43683</v>
      </c>
      <c r="C404" s="78" t="s">
        <v>2017</v>
      </c>
      <c r="D404" s="79" t="s">
        <v>1355</v>
      </c>
      <c r="E404" s="79" t="s">
        <v>2488</v>
      </c>
      <c r="F404" s="80">
        <v>10000</v>
      </c>
    </row>
    <row r="405" spans="2:6" ht="15" customHeight="1" x14ac:dyDescent="0.3">
      <c r="B405" s="78">
        <v>43683</v>
      </c>
      <c r="C405" s="78" t="s">
        <v>2028</v>
      </c>
      <c r="D405" s="79" t="s">
        <v>2379</v>
      </c>
      <c r="E405" s="79" t="s">
        <v>2493</v>
      </c>
      <c r="F405" s="80">
        <v>9000</v>
      </c>
    </row>
    <row r="406" spans="2:6" ht="15" customHeight="1" x14ac:dyDescent="0.3">
      <c r="B406" s="78">
        <v>43683</v>
      </c>
      <c r="C406" s="78" t="s">
        <v>2026</v>
      </c>
      <c r="D406" s="79" t="s">
        <v>2501</v>
      </c>
      <c r="E406" s="79" t="s">
        <v>2502</v>
      </c>
      <c r="F406" s="80">
        <v>10000</v>
      </c>
    </row>
    <row r="407" spans="2:6" ht="15" customHeight="1" x14ac:dyDescent="0.3">
      <c r="B407" s="78">
        <v>43683</v>
      </c>
      <c r="C407" s="78" t="s">
        <v>1443</v>
      </c>
      <c r="D407" s="79" t="s">
        <v>2503</v>
      </c>
      <c r="E407" s="79" t="s">
        <v>5</v>
      </c>
      <c r="F407" s="80">
        <v>14000</v>
      </c>
    </row>
    <row r="408" spans="2:6" ht="15" customHeight="1" x14ac:dyDescent="0.3">
      <c r="B408" s="78">
        <v>43683</v>
      </c>
      <c r="C408" s="78" t="s">
        <v>2051</v>
      </c>
      <c r="D408" s="79" t="s">
        <v>2505</v>
      </c>
      <c r="E408" s="79" t="s">
        <v>2506</v>
      </c>
      <c r="F408" s="80">
        <v>21000</v>
      </c>
    </row>
    <row r="409" spans="2:6" ht="15" customHeight="1" x14ac:dyDescent="0.3">
      <c r="B409" s="78">
        <v>43683</v>
      </c>
      <c r="C409" s="78" t="s">
        <v>2017</v>
      </c>
      <c r="D409" s="79" t="s">
        <v>2504</v>
      </c>
      <c r="E409" s="79" t="s">
        <v>1889</v>
      </c>
      <c r="F409" s="80">
        <v>10000</v>
      </c>
    </row>
    <row r="410" spans="2:6" ht="15" customHeight="1" x14ac:dyDescent="0.3">
      <c r="B410" s="78">
        <v>43683</v>
      </c>
      <c r="C410" s="78" t="s">
        <v>2028</v>
      </c>
      <c r="D410" s="79" t="s">
        <v>2251</v>
      </c>
      <c r="E410" s="79" t="s">
        <v>2062</v>
      </c>
      <c r="F410" s="80">
        <v>13000</v>
      </c>
    </row>
    <row r="411" spans="2:6" ht="15" customHeight="1" x14ac:dyDescent="0.3">
      <c r="B411" s="78">
        <v>43683</v>
      </c>
      <c r="C411" s="78" t="s">
        <v>1443</v>
      </c>
      <c r="D411" s="79" t="s">
        <v>2248</v>
      </c>
      <c r="E411" s="79" t="s">
        <v>1004</v>
      </c>
      <c r="F411" s="80">
        <v>9000</v>
      </c>
    </row>
    <row r="412" spans="2:6" ht="15" customHeight="1" x14ac:dyDescent="0.3">
      <c r="B412" s="78">
        <v>43683</v>
      </c>
      <c r="C412" s="78" t="s">
        <v>2033</v>
      </c>
      <c r="D412" s="79" t="s">
        <v>2512</v>
      </c>
      <c r="E412" s="79" t="s">
        <v>178</v>
      </c>
      <c r="F412" s="80">
        <v>13000</v>
      </c>
    </row>
    <row r="413" spans="2:6" ht="15" customHeight="1" x14ac:dyDescent="0.3">
      <c r="B413" s="78">
        <v>43683</v>
      </c>
      <c r="C413" s="78" t="s">
        <v>1443</v>
      </c>
      <c r="D413" s="79" t="s">
        <v>2319</v>
      </c>
      <c r="E413" s="79" t="s">
        <v>159</v>
      </c>
      <c r="F413" s="80">
        <v>14000</v>
      </c>
    </row>
    <row r="414" spans="2:6" ht="15" customHeight="1" x14ac:dyDescent="0.3">
      <c r="B414" s="78">
        <v>43683</v>
      </c>
      <c r="C414" s="78" t="s">
        <v>2017</v>
      </c>
      <c r="D414" s="79" t="s">
        <v>2034</v>
      </c>
      <c r="E414" s="79" t="s">
        <v>159</v>
      </c>
      <c r="F414" s="80">
        <v>12000</v>
      </c>
    </row>
    <row r="415" spans="2:6" ht="15" customHeight="1" x14ac:dyDescent="0.3">
      <c r="B415" s="78">
        <v>43683</v>
      </c>
      <c r="C415" s="78" t="s">
        <v>1443</v>
      </c>
      <c r="D415" s="79" t="s">
        <v>2509</v>
      </c>
      <c r="E415" s="79" t="s">
        <v>2510</v>
      </c>
      <c r="F415" s="80">
        <v>22000</v>
      </c>
    </row>
    <row r="416" spans="2:6" ht="15" customHeight="1" x14ac:dyDescent="0.3">
      <c r="B416" s="78">
        <v>43683</v>
      </c>
      <c r="C416" s="78" t="s">
        <v>2026</v>
      </c>
      <c r="D416" s="79" t="s">
        <v>2065</v>
      </c>
      <c r="E416" s="79" t="s">
        <v>2508</v>
      </c>
      <c r="F416" s="80">
        <v>12000</v>
      </c>
    </row>
    <row r="417" spans="2:6" ht="15" customHeight="1" x14ac:dyDescent="0.3">
      <c r="B417" s="78">
        <v>43683</v>
      </c>
      <c r="C417" s="78" t="s">
        <v>2029</v>
      </c>
      <c r="D417" s="79" t="s">
        <v>2514</v>
      </c>
      <c r="E417" s="79" t="s">
        <v>2515</v>
      </c>
      <c r="F417" s="80">
        <v>10000</v>
      </c>
    </row>
    <row r="418" spans="2:6" ht="15" customHeight="1" x14ac:dyDescent="0.3">
      <c r="B418" s="78">
        <v>43683</v>
      </c>
      <c r="C418" s="78" t="s">
        <v>2017</v>
      </c>
      <c r="D418" s="79" t="s">
        <v>2375</v>
      </c>
      <c r="E418" s="79" t="s">
        <v>2376</v>
      </c>
      <c r="F418" s="80">
        <v>11000</v>
      </c>
    </row>
    <row r="419" spans="2:6" ht="15" customHeight="1" x14ac:dyDescent="0.3">
      <c r="B419" s="78">
        <v>43683</v>
      </c>
      <c r="C419" s="78" t="s">
        <v>2033</v>
      </c>
      <c r="D419" s="79" t="s">
        <v>2513</v>
      </c>
      <c r="E419" s="79" t="s">
        <v>428</v>
      </c>
      <c r="F419" s="80">
        <v>12000</v>
      </c>
    </row>
    <row r="420" spans="2:6" ht="15" customHeight="1" x14ac:dyDescent="0.3">
      <c r="B420" s="78">
        <v>43683</v>
      </c>
      <c r="C420" s="78" t="s">
        <v>2017</v>
      </c>
      <c r="D420" s="79" t="s">
        <v>970</v>
      </c>
      <c r="E420" s="79" t="s">
        <v>2281</v>
      </c>
      <c r="F420" s="80">
        <v>14000</v>
      </c>
    </row>
    <row r="421" spans="2:6" ht="15" customHeight="1" x14ac:dyDescent="0.3">
      <c r="B421" s="78">
        <v>43683</v>
      </c>
      <c r="C421" s="78" t="s">
        <v>1443</v>
      </c>
      <c r="D421" s="79" t="s">
        <v>186</v>
      </c>
      <c r="E421" s="79" t="s">
        <v>2511</v>
      </c>
      <c r="F421" s="80">
        <v>17000</v>
      </c>
    </row>
    <row r="422" spans="2:6" ht="15" customHeight="1" x14ac:dyDescent="0.3">
      <c r="B422" s="78">
        <v>43683</v>
      </c>
      <c r="C422" s="78" t="s">
        <v>2028</v>
      </c>
      <c r="D422" s="79" t="s">
        <v>2331</v>
      </c>
      <c r="E422" s="79" t="s">
        <v>2482</v>
      </c>
      <c r="F422" s="80">
        <v>14000</v>
      </c>
    </row>
    <row r="423" spans="2:6" ht="15" customHeight="1" x14ac:dyDescent="0.3">
      <c r="B423" s="78">
        <v>43683</v>
      </c>
      <c r="C423" s="78" t="s">
        <v>2026</v>
      </c>
      <c r="D423" s="79" t="s">
        <v>2035</v>
      </c>
      <c r="E423" s="79" t="s">
        <v>2507</v>
      </c>
      <c r="F423" s="80">
        <v>13000</v>
      </c>
    </row>
    <row r="424" spans="2:6" ht="15" customHeight="1" x14ac:dyDescent="0.3">
      <c r="B424" s="78">
        <v>43683</v>
      </c>
      <c r="C424" s="78" t="s">
        <v>1443</v>
      </c>
      <c r="D424" s="79" t="s">
        <v>417</v>
      </c>
      <c r="E424" s="79" t="s">
        <v>2516</v>
      </c>
      <c r="F424" s="80">
        <v>15000</v>
      </c>
    </row>
    <row r="425" spans="2:6" ht="15" customHeight="1" x14ac:dyDescent="0.3">
      <c r="B425" s="78">
        <v>43683</v>
      </c>
      <c r="C425" s="78" t="s">
        <v>2017</v>
      </c>
      <c r="D425" s="79" t="s">
        <v>1285</v>
      </c>
      <c r="E425" s="79" t="s">
        <v>2517</v>
      </c>
      <c r="F425" s="80">
        <v>17000</v>
      </c>
    </row>
    <row r="426" spans="2:6" ht="15" customHeight="1" x14ac:dyDescent="0.3">
      <c r="B426" s="78">
        <v>43683</v>
      </c>
      <c r="C426" s="78" t="s">
        <v>2013</v>
      </c>
      <c r="D426" s="79" t="s">
        <v>2518</v>
      </c>
      <c r="E426" s="79" t="s">
        <v>2091</v>
      </c>
      <c r="F426" s="80">
        <v>12000</v>
      </c>
    </row>
    <row r="427" spans="2:6" ht="15" customHeight="1" x14ac:dyDescent="0.3">
      <c r="B427" s="78">
        <v>43683</v>
      </c>
      <c r="C427" s="78" t="s">
        <v>1930</v>
      </c>
      <c r="D427" s="79" t="s">
        <v>869</v>
      </c>
      <c r="E427" s="79" t="s">
        <v>2091</v>
      </c>
      <c r="F427" s="80">
        <v>9000</v>
      </c>
    </row>
    <row r="428" spans="2:6" ht="15" customHeight="1" x14ac:dyDescent="0.3">
      <c r="B428" s="78">
        <v>43683</v>
      </c>
      <c r="C428" s="78" t="s">
        <v>2010</v>
      </c>
      <c r="D428" s="79" t="s">
        <v>2147</v>
      </c>
      <c r="E428" s="79" t="s">
        <v>2075</v>
      </c>
      <c r="F428" s="80">
        <v>10000</v>
      </c>
    </row>
    <row r="429" spans="2:6" ht="15" customHeight="1" x14ac:dyDescent="0.3">
      <c r="B429" s="78">
        <v>43683</v>
      </c>
      <c r="C429" s="78" t="s">
        <v>2028</v>
      </c>
      <c r="D429" s="79" t="s">
        <v>701</v>
      </c>
      <c r="E429" s="79" t="s">
        <v>645</v>
      </c>
      <c r="F429" s="80">
        <v>18000</v>
      </c>
    </row>
    <row r="430" spans="2:6" ht="15" customHeight="1" x14ac:dyDescent="0.3">
      <c r="B430" s="78">
        <v>43683</v>
      </c>
      <c r="C430" s="78" t="s">
        <v>1443</v>
      </c>
      <c r="D430" s="79" t="s">
        <v>2293</v>
      </c>
      <c r="E430" s="79" t="s">
        <v>1292</v>
      </c>
      <c r="F430" s="80">
        <v>10000</v>
      </c>
    </row>
    <row r="431" spans="2:6" ht="15" customHeight="1" x14ac:dyDescent="0.3">
      <c r="B431" s="78">
        <v>43683</v>
      </c>
      <c r="C431" s="78" t="s">
        <v>2033</v>
      </c>
      <c r="D431" s="79" t="s">
        <v>2520</v>
      </c>
      <c r="E431" s="79" t="s">
        <v>2519</v>
      </c>
      <c r="F431" s="80">
        <v>12000</v>
      </c>
    </row>
    <row r="432" spans="2:6" ht="15" customHeight="1" x14ac:dyDescent="0.3">
      <c r="B432" s="78">
        <v>43683</v>
      </c>
      <c r="C432" s="78" t="s">
        <v>1930</v>
      </c>
      <c r="D432" s="79" t="s">
        <v>2521</v>
      </c>
      <c r="E432" s="79" t="s">
        <v>159</v>
      </c>
      <c r="F432" s="80">
        <v>13000</v>
      </c>
    </row>
    <row r="433" spans="2:6" ht="15" customHeight="1" x14ac:dyDescent="0.3">
      <c r="B433" s="78">
        <v>43683</v>
      </c>
      <c r="C433" s="78" t="s">
        <v>1443</v>
      </c>
      <c r="D433" s="79" t="s">
        <v>124</v>
      </c>
      <c r="E433" s="79" t="s">
        <v>2522</v>
      </c>
      <c r="F433" s="80">
        <v>11000</v>
      </c>
    </row>
    <row r="434" spans="2:6" ht="15" customHeight="1" x14ac:dyDescent="0.3">
      <c r="B434" s="78">
        <v>43683</v>
      </c>
      <c r="C434" s="78" t="s">
        <v>2013</v>
      </c>
      <c r="D434" s="79" t="s">
        <v>2064</v>
      </c>
      <c r="E434" s="79" t="s">
        <v>2523</v>
      </c>
      <c r="F434" s="80">
        <v>10000</v>
      </c>
    </row>
    <row r="435" spans="2:6" ht="15" customHeight="1" x14ac:dyDescent="0.3">
      <c r="B435" s="78">
        <v>43683</v>
      </c>
      <c r="C435" s="78" t="s">
        <v>1443</v>
      </c>
      <c r="D435" s="79" t="s">
        <v>2526</v>
      </c>
      <c r="E435" s="79" t="s">
        <v>2527</v>
      </c>
      <c r="F435" s="80">
        <v>11000</v>
      </c>
    </row>
    <row r="436" spans="2:6" ht="15" customHeight="1" x14ac:dyDescent="0.3">
      <c r="B436" s="78">
        <v>43683</v>
      </c>
      <c r="C436" s="78" t="s">
        <v>2010</v>
      </c>
      <c r="D436" s="79" t="s">
        <v>2524</v>
      </c>
      <c r="E436" s="79" t="s">
        <v>2525</v>
      </c>
      <c r="F436" s="80">
        <v>13000</v>
      </c>
    </row>
    <row r="437" spans="2:6" ht="15" customHeight="1" x14ac:dyDescent="0.3">
      <c r="B437" s="78">
        <v>43683</v>
      </c>
      <c r="C437" s="78" t="s">
        <v>1930</v>
      </c>
      <c r="D437" s="79" t="s">
        <v>152</v>
      </c>
      <c r="E437" s="79" t="s">
        <v>2528</v>
      </c>
      <c r="F437" s="80">
        <v>11000</v>
      </c>
    </row>
    <row r="438" spans="2:6" ht="15" customHeight="1" x14ac:dyDescent="0.3">
      <c r="B438" s="78">
        <v>43683</v>
      </c>
      <c r="C438" s="78" t="s">
        <v>2026</v>
      </c>
      <c r="D438" s="79" t="s">
        <v>2052</v>
      </c>
      <c r="E438" s="79" t="s">
        <v>2052</v>
      </c>
      <c r="F438" s="80">
        <v>10000</v>
      </c>
    </row>
    <row r="439" spans="2:6" ht="15" customHeight="1" x14ac:dyDescent="0.3">
      <c r="B439" s="78">
        <v>43683</v>
      </c>
      <c r="C439" s="78" t="s">
        <v>2014</v>
      </c>
      <c r="D439" s="79" t="s">
        <v>1071</v>
      </c>
      <c r="E439" s="79" t="s">
        <v>2519</v>
      </c>
      <c r="F439" s="80">
        <v>12000</v>
      </c>
    </row>
    <row r="440" spans="2:6" ht="15" customHeight="1" x14ac:dyDescent="0.3">
      <c r="B440" s="78">
        <v>43683</v>
      </c>
      <c r="C440" s="78" t="s">
        <v>2017</v>
      </c>
      <c r="D440" s="79" t="s">
        <v>2521</v>
      </c>
      <c r="E440" s="79" t="s">
        <v>2562</v>
      </c>
      <c r="F440" s="80">
        <v>12000</v>
      </c>
    </row>
    <row r="441" spans="2:6" ht="15" customHeight="1" x14ac:dyDescent="0.3">
      <c r="B441" s="78">
        <v>43683</v>
      </c>
      <c r="C441" s="78" t="s">
        <v>2017</v>
      </c>
      <c r="D441" s="79" t="s">
        <v>1797</v>
      </c>
      <c r="E441" s="79" t="s">
        <v>738</v>
      </c>
      <c r="F441" s="80">
        <v>12000</v>
      </c>
    </row>
    <row r="442" spans="2:6" ht="15" customHeight="1" x14ac:dyDescent="0.3">
      <c r="B442" s="78">
        <v>43683</v>
      </c>
      <c r="C442" s="78" t="s">
        <v>2029</v>
      </c>
      <c r="D442" s="79" t="s">
        <v>2553</v>
      </c>
      <c r="E442" s="79" t="s">
        <v>366</v>
      </c>
      <c r="F442" s="80">
        <v>11000</v>
      </c>
    </row>
    <row r="443" spans="2:6" ht="15" customHeight="1" x14ac:dyDescent="0.3">
      <c r="B443" s="78">
        <v>43683</v>
      </c>
      <c r="C443" s="78" t="s">
        <v>1930</v>
      </c>
      <c r="D443" s="79" t="s">
        <v>2430</v>
      </c>
      <c r="E443" s="79" t="s">
        <v>2550</v>
      </c>
      <c r="F443" s="80">
        <v>13000</v>
      </c>
    </row>
    <row r="444" spans="2:6" ht="15" customHeight="1" x14ac:dyDescent="0.3">
      <c r="B444" s="78">
        <v>43683</v>
      </c>
      <c r="C444" s="78" t="s">
        <v>2017</v>
      </c>
      <c r="D444" s="79" t="s">
        <v>2561</v>
      </c>
      <c r="E444" s="79" t="s">
        <v>159</v>
      </c>
      <c r="F444" s="80">
        <v>12000</v>
      </c>
    </row>
    <row r="445" spans="2:6" ht="15" customHeight="1" x14ac:dyDescent="0.3">
      <c r="B445" s="78">
        <v>43683</v>
      </c>
      <c r="C445" s="78" t="s">
        <v>2010</v>
      </c>
      <c r="D445" s="79" t="s">
        <v>2043</v>
      </c>
      <c r="E445" s="79" t="s">
        <v>2559</v>
      </c>
      <c r="F445" s="80">
        <v>15000</v>
      </c>
    </row>
    <row r="446" spans="2:6" ht="15" customHeight="1" x14ac:dyDescent="0.3">
      <c r="B446" s="78">
        <v>43683</v>
      </c>
      <c r="C446" s="78" t="s">
        <v>1443</v>
      </c>
      <c r="D446" s="79" t="s">
        <v>2548</v>
      </c>
      <c r="E446" s="79" t="s">
        <v>1224</v>
      </c>
      <c r="F446" s="80">
        <v>11000</v>
      </c>
    </row>
    <row r="447" spans="2:6" ht="15" customHeight="1" x14ac:dyDescent="0.3">
      <c r="B447" s="78">
        <v>43683</v>
      </c>
      <c r="C447" s="78" t="s">
        <v>2014</v>
      </c>
      <c r="D447" s="79" t="s">
        <v>2426</v>
      </c>
      <c r="E447" s="79" t="s">
        <v>2519</v>
      </c>
      <c r="F447" s="80">
        <v>13000</v>
      </c>
    </row>
    <row r="448" spans="2:6" ht="15" customHeight="1" x14ac:dyDescent="0.3">
      <c r="B448" s="78">
        <v>43683</v>
      </c>
      <c r="C448" s="78" t="s">
        <v>1443</v>
      </c>
      <c r="D448" s="79" t="s">
        <v>2549</v>
      </c>
      <c r="E448" s="79" t="s">
        <v>233</v>
      </c>
      <c r="F448" s="80">
        <v>12000</v>
      </c>
    </row>
    <row r="449" spans="2:6" ht="15" customHeight="1" x14ac:dyDescent="0.3">
      <c r="B449" s="78">
        <v>43683</v>
      </c>
      <c r="C449" s="78" t="s">
        <v>2029</v>
      </c>
      <c r="D449" s="79" t="s">
        <v>2554</v>
      </c>
      <c r="E449" s="79" t="s">
        <v>2555</v>
      </c>
      <c r="F449" s="80">
        <v>13000</v>
      </c>
    </row>
    <row r="450" spans="2:6" ht="15" customHeight="1" x14ac:dyDescent="0.3">
      <c r="B450" s="78">
        <v>43683</v>
      </c>
      <c r="C450" s="78" t="s">
        <v>2014</v>
      </c>
      <c r="D450" s="79" t="s">
        <v>2556</v>
      </c>
      <c r="E450" s="79" t="s">
        <v>2519</v>
      </c>
      <c r="F450" s="80">
        <v>11000</v>
      </c>
    </row>
    <row r="451" spans="2:6" ht="15" customHeight="1" x14ac:dyDescent="0.3">
      <c r="B451" s="78">
        <v>43683</v>
      </c>
      <c r="C451" s="78" t="s">
        <v>2010</v>
      </c>
      <c r="D451" s="79" t="s">
        <v>2054</v>
      </c>
      <c r="E451" s="79" t="s">
        <v>2560</v>
      </c>
      <c r="F451" s="80">
        <v>15000</v>
      </c>
    </row>
    <row r="452" spans="2:6" ht="15" customHeight="1" x14ac:dyDescent="0.3">
      <c r="B452" s="78">
        <v>43683</v>
      </c>
      <c r="C452" s="78" t="s">
        <v>2026</v>
      </c>
      <c r="D452" s="79" t="s">
        <v>1471</v>
      </c>
      <c r="E452" s="79" t="s">
        <v>490</v>
      </c>
      <c r="F452" s="80">
        <v>13000</v>
      </c>
    </row>
    <row r="453" spans="2:6" ht="15" customHeight="1" x14ac:dyDescent="0.3">
      <c r="B453" s="78">
        <v>43683</v>
      </c>
      <c r="C453" s="78" t="s">
        <v>1443</v>
      </c>
      <c r="D453" s="79" t="s">
        <v>2273</v>
      </c>
      <c r="E453" s="79" t="s">
        <v>2529</v>
      </c>
      <c r="F453" s="80">
        <v>16000</v>
      </c>
    </row>
    <row r="454" spans="2:6" ht="15" customHeight="1" x14ac:dyDescent="0.3">
      <c r="B454" s="78">
        <v>43683</v>
      </c>
      <c r="C454" s="78" t="s">
        <v>2137</v>
      </c>
      <c r="D454" s="79" t="s">
        <v>1384</v>
      </c>
      <c r="E454" s="79" t="s">
        <v>2536</v>
      </c>
      <c r="F454" s="80">
        <v>21000</v>
      </c>
    </row>
    <row r="455" spans="2:6" ht="15" customHeight="1" x14ac:dyDescent="0.3">
      <c r="B455" s="78">
        <v>43683</v>
      </c>
      <c r="C455" s="78" t="s">
        <v>2028</v>
      </c>
      <c r="D455" s="79" t="s">
        <v>1554</v>
      </c>
      <c r="E455" s="79" t="s">
        <v>2530</v>
      </c>
      <c r="F455" s="80">
        <v>12000</v>
      </c>
    </row>
    <row r="456" spans="2:6" ht="15" customHeight="1" x14ac:dyDescent="0.3">
      <c r="B456" s="78">
        <v>43683</v>
      </c>
      <c r="C456" s="78" t="s">
        <v>2014</v>
      </c>
      <c r="D456" s="79" t="s">
        <v>395</v>
      </c>
      <c r="E456" s="79" t="s">
        <v>2531</v>
      </c>
      <c r="F456" s="80">
        <v>13000</v>
      </c>
    </row>
    <row r="457" spans="2:6" ht="15" customHeight="1" x14ac:dyDescent="0.3">
      <c r="B457" s="78">
        <v>43683</v>
      </c>
      <c r="C457" s="78" t="s">
        <v>2023</v>
      </c>
      <c r="D457" s="79" t="s">
        <v>2293</v>
      </c>
      <c r="E457" s="79" t="s">
        <v>2062</v>
      </c>
      <c r="F457" s="80">
        <v>11000</v>
      </c>
    </row>
    <row r="458" spans="2:6" ht="15" customHeight="1" x14ac:dyDescent="0.3">
      <c r="B458" s="78">
        <v>43683</v>
      </c>
      <c r="C458" s="78" t="s">
        <v>2026</v>
      </c>
      <c r="D458" s="79" t="s">
        <v>2532</v>
      </c>
      <c r="E458" s="79" t="s">
        <v>2533</v>
      </c>
      <c r="F458" s="80">
        <v>19000</v>
      </c>
    </row>
    <row r="459" spans="2:6" ht="15" customHeight="1" x14ac:dyDescent="0.3">
      <c r="B459" s="78">
        <v>43683</v>
      </c>
      <c r="C459" s="78" t="s">
        <v>2029</v>
      </c>
      <c r="D459" s="79" t="s">
        <v>2535</v>
      </c>
      <c r="E459" s="79" t="s">
        <v>2534</v>
      </c>
      <c r="F459" s="80">
        <v>12000</v>
      </c>
    </row>
    <row r="460" spans="2:6" ht="15" customHeight="1" x14ac:dyDescent="0.3">
      <c r="B460" s="78">
        <v>43683</v>
      </c>
      <c r="C460" s="78" t="s">
        <v>2014</v>
      </c>
      <c r="D460" s="79" t="s">
        <v>2038</v>
      </c>
      <c r="E460" s="79" t="s">
        <v>2372</v>
      </c>
      <c r="F460" s="80">
        <v>14000</v>
      </c>
    </row>
    <row r="461" spans="2:6" ht="15" customHeight="1" x14ac:dyDescent="0.3">
      <c r="B461" s="78">
        <v>43683</v>
      </c>
      <c r="C461" s="78" t="s">
        <v>2010</v>
      </c>
      <c r="D461" s="79" t="s">
        <v>345</v>
      </c>
      <c r="E461" s="79" t="s">
        <v>2202</v>
      </c>
      <c r="F461" s="80">
        <v>11000</v>
      </c>
    </row>
    <row r="462" spans="2:6" ht="15" customHeight="1" x14ac:dyDescent="0.3">
      <c r="B462" s="78">
        <v>43683</v>
      </c>
      <c r="C462" s="78" t="s">
        <v>2028</v>
      </c>
      <c r="D462" s="79" t="s">
        <v>966</v>
      </c>
      <c r="E462" s="79" t="s">
        <v>2537</v>
      </c>
      <c r="F462" s="80">
        <v>13000</v>
      </c>
    </row>
    <row r="463" spans="2:6" ht="15" customHeight="1" x14ac:dyDescent="0.3">
      <c r="B463" s="78">
        <v>43683</v>
      </c>
      <c r="C463" s="78" t="s">
        <v>2010</v>
      </c>
      <c r="D463" s="79" t="s">
        <v>2209</v>
      </c>
      <c r="E463" s="79" t="s">
        <v>2519</v>
      </c>
      <c r="F463" s="80">
        <v>20000</v>
      </c>
    </row>
    <row r="464" spans="2:6" ht="15" customHeight="1" x14ac:dyDescent="0.3">
      <c r="B464" s="78">
        <v>43683</v>
      </c>
      <c r="C464" s="78" t="s">
        <v>2017</v>
      </c>
      <c r="D464" s="79" t="s">
        <v>156</v>
      </c>
      <c r="E464" s="79" t="s">
        <v>2543</v>
      </c>
      <c r="F464" s="80">
        <v>16000</v>
      </c>
    </row>
    <row r="465" spans="2:6" ht="15" customHeight="1" x14ac:dyDescent="0.3">
      <c r="B465" s="78">
        <v>43683</v>
      </c>
      <c r="C465" s="78" t="s">
        <v>2026</v>
      </c>
      <c r="D465" s="79" t="s">
        <v>2059</v>
      </c>
      <c r="E465" s="79" t="s">
        <v>2538</v>
      </c>
      <c r="F465" s="80">
        <v>13000</v>
      </c>
    </row>
    <row r="466" spans="2:6" ht="15" customHeight="1" x14ac:dyDescent="0.3">
      <c r="B466" s="78">
        <v>43683</v>
      </c>
      <c r="C466" s="78" t="s">
        <v>1185</v>
      </c>
      <c r="D466" s="79" t="s">
        <v>2539</v>
      </c>
      <c r="E466" s="79" t="s">
        <v>2542</v>
      </c>
      <c r="F466" s="80">
        <v>17000</v>
      </c>
    </row>
    <row r="467" spans="2:6" ht="15" customHeight="1" x14ac:dyDescent="0.3">
      <c r="B467" s="78">
        <v>43683</v>
      </c>
      <c r="C467" s="78" t="s">
        <v>2014</v>
      </c>
      <c r="D467" s="79" t="s">
        <v>2540</v>
      </c>
      <c r="E467" s="79" t="s">
        <v>2482</v>
      </c>
      <c r="F467" s="80">
        <v>14000</v>
      </c>
    </row>
    <row r="468" spans="2:6" ht="15" customHeight="1" x14ac:dyDescent="0.3">
      <c r="B468" s="78">
        <v>43683</v>
      </c>
      <c r="C468" s="78" t="s">
        <v>2015</v>
      </c>
      <c r="D468" s="79" t="s">
        <v>1557</v>
      </c>
      <c r="E468" s="79" t="s">
        <v>2519</v>
      </c>
      <c r="F468" s="80">
        <v>13000</v>
      </c>
    </row>
    <row r="469" spans="2:6" ht="15" customHeight="1" x14ac:dyDescent="0.3">
      <c r="B469" s="78">
        <v>43683</v>
      </c>
      <c r="C469" s="78" t="s">
        <v>2137</v>
      </c>
      <c r="D469" s="79" t="s">
        <v>186</v>
      </c>
      <c r="E469" s="79" t="s">
        <v>603</v>
      </c>
      <c r="F469" s="80">
        <v>13000</v>
      </c>
    </row>
    <row r="470" spans="2:6" ht="15" customHeight="1" x14ac:dyDescent="0.3">
      <c r="B470" s="78">
        <v>43683</v>
      </c>
      <c r="C470" s="78" t="s">
        <v>2033</v>
      </c>
      <c r="D470" s="79" t="s">
        <v>395</v>
      </c>
      <c r="E470" s="79" t="s">
        <v>2541</v>
      </c>
      <c r="F470" s="80">
        <v>11000</v>
      </c>
    </row>
    <row r="471" spans="2:6" ht="15" customHeight="1" x14ac:dyDescent="0.3">
      <c r="B471" s="78">
        <v>43683</v>
      </c>
      <c r="C471" s="78" t="s">
        <v>2028</v>
      </c>
      <c r="D471" s="79" t="s">
        <v>2544</v>
      </c>
      <c r="E471" s="79" t="s">
        <v>2545</v>
      </c>
      <c r="F471" s="80">
        <v>9000</v>
      </c>
    </row>
    <row r="472" spans="2:6" ht="15" customHeight="1" x14ac:dyDescent="0.3">
      <c r="B472" s="78">
        <v>43683</v>
      </c>
      <c r="C472" s="78" t="s">
        <v>2017</v>
      </c>
      <c r="D472" s="79" t="s">
        <v>2546</v>
      </c>
      <c r="E472" s="79" t="s">
        <v>2547</v>
      </c>
      <c r="F472" s="80">
        <v>17000</v>
      </c>
    </row>
    <row r="473" spans="2:6" ht="15" customHeight="1" x14ac:dyDescent="0.3">
      <c r="B473" s="78">
        <v>43683</v>
      </c>
      <c r="C473" s="78" t="s">
        <v>1930</v>
      </c>
      <c r="D473" s="79" t="s">
        <v>2551</v>
      </c>
      <c r="E473" s="79" t="s">
        <v>2552</v>
      </c>
      <c r="F473" s="80">
        <v>10000</v>
      </c>
    </row>
    <row r="474" spans="2:6" ht="15" customHeight="1" x14ac:dyDescent="0.3">
      <c r="B474" s="78">
        <v>43684</v>
      </c>
      <c r="C474" s="78" t="s">
        <v>2026</v>
      </c>
      <c r="D474" s="79" t="s">
        <v>2557</v>
      </c>
      <c r="E474" s="79" t="s">
        <v>2558</v>
      </c>
      <c r="F474" s="80">
        <v>12000</v>
      </c>
    </row>
    <row r="475" spans="2:6" ht="15" customHeight="1" x14ac:dyDescent="0.3">
      <c r="B475" s="78">
        <v>43684</v>
      </c>
      <c r="C475" s="78" t="s">
        <v>2026</v>
      </c>
      <c r="D475" s="79" t="s">
        <v>2426</v>
      </c>
      <c r="E475" s="79" t="s">
        <v>2046</v>
      </c>
      <c r="F475" s="80">
        <v>11000</v>
      </c>
    </row>
    <row r="476" spans="2:6" ht="15" customHeight="1" x14ac:dyDescent="0.3">
      <c r="B476" s="78">
        <v>43684</v>
      </c>
      <c r="C476" s="78" t="s">
        <v>2029</v>
      </c>
      <c r="D476" s="79" t="s">
        <v>726</v>
      </c>
      <c r="E476" s="79" t="s">
        <v>2565</v>
      </c>
      <c r="F476" s="80">
        <v>11000</v>
      </c>
    </row>
    <row r="477" spans="2:6" ht="15" customHeight="1" x14ac:dyDescent="0.3">
      <c r="B477" s="78">
        <v>43684</v>
      </c>
      <c r="C477" s="78" t="s">
        <v>2029</v>
      </c>
      <c r="D477" s="79" t="s">
        <v>2470</v>
      </c>
      <c r="E477" s="79" t="s">
        <v>14</v>
      </c>
      <c r="F477" s="80">
        <v>12000</v>
      </c>
    </row>
    <row r="478" spans="2:6" ht="15" customHeight="1" x14ac:dyDescent="0.3">
      <c r="B478" s="78">
        <v>43684</v>
      </c>
      <c r="C478" s="78" t="s">
        <v>2026</v>
      </c>
      <c r="D478" s="79" t="s">
        <v>2564</v>
      </c>
      <c r="E478" s="79" t="s">
        <v>506</v>
      </c>
      <c r="F478" s="80">
        <v>13000</v>
      </c>
    </row>
    <row r="479" spans="2:6" ht="15" customHeight="1" x14ac:dyDescent="0.3">
      <c r="B479" s="78">
        <v>43684</v>
      </c>
      <c r="C479" s="78" t="s">
        <v>2017</v>
      </c>
      <c r="D479" s="79" t="s">
        <v>2563</v>
      </c>
      <c r="E479" s="79" t="s">
        <v>341</v>
      </c>
      <c r="F479" s="80">
        <v>12000</v>
      </c>
    </row>
    <row r="480" spans="2:6" ht="15" customHeight="1" x14ac:dyDescent="0.3">
      <c r="B480" s="78">
        <v>43684</v>
      </c>
      <c r="C480" s="78" t="s">
        <v>2017</v>
      </c>
      <c r="D480" s="79" t="s">
        <v>2034</v>
      </c>
      <c r="E480" s="79" t="s">
        <v>159</v>
      </c>
      <c r="F480" s="80">
        <v>12000</v>
      </c>
    </row>
    <row r="481" spans="2:6" ht="15" customHeight="1" x14ac:dyDescent="0.3">
      <c r="B481" s="78">
        <v>43684</v>
      </c>
      <c r="C481" s="78" t="s">
        <v>2014</v>
      </c>
      <c r="D481" s="79" t="s">
        <v>2566</v>
      </c>
      <c r="E481" s="79" t="s">
        <v>47</v>
      </c>
      <c r="F481" s="80">
        <v>9000</v>
      </c>
    </row>
    <row r="482" spans="2:6" ht="15" customHeight="1" x14ac:dyDescent="0.3">
      <c r="B482" s="78">
        <v>43684</v>
      </c>
      <c r="C482" s="78" t="s">
        <v>292</v>
      </c>
      <c r="D482" s="79" t="s">
        <v>1797</v>
      </c>
      <c r="E482" s="79" t="s">
        <v>1248</v>
      </c>
      <c r="F482" s="80">
        <v>9000</v>
      </c>
    </row>
    <row r="483" spans="2:6" ht="15" customHeight="1" x14ac:dyDescent="0.3">
      <c r="B483" s="78">
        <v>43684</v>
      </c>
      <c r="C483" s="78" t="s">
        <v>2026</v>
      </c>
      <c r="D483" s="79" t="s">
        <v>2567</v>
      </c>
      <c r="E483" s="79" t="s">
        <v>337</v>
      </c>
      <c r="F483" s="80">
        <v>16000</v>
      </c>
    </row>
    <row r="484" spans="2:6" ht="15" customHeight="1" x14ac:dyDescent="0.3">
      <c r="B484" s="78">
        <v>43684</v>
      </c>
      <c r="C484" s="78" t="s">
        <v>2017</v>
      </c>
      <c r="D484" s="79" t="s">
        <v>1131</v>
      </c>
      <c r="E484" s="79" t="s">
        <v>2568</v>
      </c>
      <c r="F484" s="80">
        <v>13000</v>
      </c>
    </row>
    <row r="485" spans="2:6" ht="15" customHeight="1" x14ac:dyDescent="0.3">
      <c r="B485" s="78">
        <v>43684</v>
      </c>
      <c r="C485" s="78" t="s">
        <v>2028</v>
      </c>
      <c r="D485" s="79" t="s">
        <v>2614</v>
      </c>
      <c r="E485" s="79" t="s">
        <v>47</v>
      </c>
      <c r="F485" s="80">
        <v>11000</v>
      </c>
    </row>
    <row r="486" spans="2:6" ht="15" customHeight="1" x14ac:dyDescent="0.3">
      <c r="B486" s="78">
        <v>43684</v>
      </c>
      <c r="C486" s="78" t="s">
        <v>2014</v>
      </c>
      <c r="D486" s="79" t="s">
        <v>2049</v>
      </c>
      <c r="E486" s="79" t="s">
        <v>2036</v>
      </c>
      <c r="F486" s="80">
        <v>8000</v>
      </c>
    </row>
    <row r="487" spans="2:6" ht="15" customHeight="1" x14ac:dyDescent="0.3">
      <c r="B487" s="78">
        <v>43684</v>
      </c>
      <c r="C487" s="78" t="s">
        <v>2017</v>
      </c>
      <c r="D487" s="79" t="s">
        <v>40</v>
      </c>
      <c r="E487" s="79" t="s">
        <v>41</v>
      </c>
      <c r="F487" s="80">
        <v>13000</v>
      </c>
    </row>
    <row r="488" spans="2:6" ht="15" customHeight="1" x14ac:dyDescent="0.3">
      <c r="B488" s="78">
        <v>43684</v>
      </c>
      <c r="C488" s="78" t="s">
        <v>2028</v>
      </c>
      <c r="D488" s="79" t="s">
        <v>2615</v>
      </c>
      <c r="E488" s="79" t="s">
        <v>889</v>
      </c>
      <c r="F488" s="80">
        <v>11000</v>
      </c>
    </row>
    <row r="489" spans="2:6" ht="15" customHeight="1" x14ac:dyDescent="0.3">
      <c r="B489" s="78">
        <v>43684</v>
      </c>
      <c r="C489" s="78" t="s">
        <v>2029</v>
      </c>
      <c r="D489" s="79" t="s">
        <v>2569</v>
      </c>
      <c r="E489" s="79" t="s">
        <v>2570</v>
      </c>
      <c r="F489" s="80">
        <v>18000</v>
      </c>
    </row>
    <row r="490" spans="2:6" ht="15" customHeight="1" x14ac:dyDescent="0.3">
      <c r="B490" s="78">
        <v>43684</v>
      </c>
      <c r="C490" s="78" t="s">
        <v>2014</v>
      </c>
      <c r="D490" s="79" t="s">
        <v>124</v>
      </c>
      <c r="E490" s="79" t="s">
        <v>14</v>
      </c>
      <c r="F490" s="80">
        <v>9000</v>
      </c>
    </row>
    <row r="491" spans="2:6" ht="15" customHeight="1" x14ac:dyDescent="0.3">
      <c r="B491" s="78">
        <v>43684</v>
      </c>
      <c r="C491" s="78" t="s">
        <v>2017</v>
      </c>
      <c r="D491" s="79" t="s">
        <v>210</v>
      </c>
      <c r="E491" s="79" t="s">
        <v>2045</v>
      </c>
      <c r="F491" s="80">
        <v>10000</v>
      </c>
    </row>
    <row r="492" spans="2:6" ht="15" customHeight="1" x14ac:dyDescent="0.3">
      <c r="B492" s="78">
        <v>43684</v>
      </c>
      <c r="C492" s="78" t="s">
        <v>292</v>
      </c>
      <c r="D492" s="79" t="s">
        <v>2064</v>
      </c>
      <c r="E492" s="79" t="s">
        <v>890</v>
      </c>
      <c r="F492" s="80">
        <v>11000</v>
      </c>
    </row>
    <row r="493" spans="2:6" ht="15" customHeight="1" x14ac:dyDescent="0.3">
      <c r="B493" s="78">
        <v>43684</v>
      </c>
      <c r="C493" s="78" t="s">
        <v>2028</v>
      </c>
      <c r="D493" s="79" t="s">
        <v>182</v>
      </c>
      <c r="E493" s="79" t="s">
        <v>1889</v>
      </c>
      <c r="F493" s="80">
        <v>10000</v>
      </c>
    </row>
    <row r="494" spans="2:6" ht="15" customHeight="1" x14ac:dyDescent="0.3">
      <c r="B494" s="78">
        <v>43684</v>
      </c>
      <c r="C494" s="78" t="s">
        <v>2010</v>
      </c>
      <c r="D494" s="79" t="s">
        <v>2571</v>
      </c>
      <c r="E494" s="79" t="s">
        <v>1224</v>
      </c>
      <c r="F494" s="80">
        <v>16000</v>
      </c>
    </row>
    <row r="495" spans="2:6" ht="15" customHeight="1" x14ac:dyDescent="0.3">
      <c r="B495" s="78">
        <v>43684</v>
      </c>
      <c r="C495" s="78" t="s">
        <v>2025</v>
      </c>
      <c r="D495" s="79" t="s">
        <v>2572</v>
      </c>
      <c r="E495" s="79" t="s">
        <v>2574</v>
      </c>
      <c r="F495" s="80">
        <v>13000</v>
      </c>
    </row>
    <row r="496" spans="2:6" ht="15" customHeight="1" x14ac:dyDescent="0.3">
      <c r="B496" s="78">
        <v>43684</v>
      </c>
      <c r="C496" s="78" t="s">
        <v>2014</v>
      </c>
      <c r="D496" s="79" t="s">
        <v>1200</v>
      </c>
      <c r="E496" s="79" t="s">
        <v>2573</v>
      </c>
      <c r="F496" s="80">
        <v>10000</v>
      </c>
    </row>
    <row r="497" spans="2:6" ht="15" customHeight="1" x14ac:dyDescent="0.3">
      <c r="B497" s="78">
        <v>43684</v>
      </c>
      <c r="C497" s="78" t="s">
        <v>2017</v>
      </c>
      <c r="D497" s="79" t="s">
        <v>701</v>
      </c>
      <c r="E497" s="79" t="s">
        <v>2575</v>
      </c>
      <c r="F497" s="80">
        <v>10000</v>
      </c>
    </row>
    <row r="498" spans="2:6" ht="15" customHeight="1" x14ac:dyDescent="0.3">
      <c r="B498" s="78">
        <v>43684</v>
      </c>
      <c r="C498" s="78" t="s">
        <v>1443</v>
      </c>
      <c r="D498" s="79" t="s">
        <v>2089</v>
      </c>
      <c r="E498" s="79" t="s">
        <v>451</v>
      </c>
      <c r="F498" s="80">
        <v>10000</v>
      </c>
    </row>
    <row r="499" spans="2:6" ht="15" customHeight="1" x14ac:dyDescent="0.3">
      <c r="B499" s="78">
        <v>43684</v>
      </c>
      <c r="C499" s="78" t="s">
        <v>2028</v>
      </c>
      <c r="D499" s="79" t="s">
        <v>2576</v>
      </c>
      <c r="E499" s="79" t="s">
        <v>2091</v>
      </c>
      <c r="F499" s="80">
        <v>8000</v>
      </c>
    </row>
    <row r="500" spans="2:6" ht="15" customHeight="1" x14ac:dyDescent="0.3">
      <c r="B500" s="78">
        <v>43684</v>
      </c>
      <c r="C500" s="78" t="s">
        <v>2029</v>
      </c>
      <c r="D500" s="79" t="s">
        <v>215</v>
      </c>
      <c r="E500" s="79" t="s">
        <v>428</v>
      </c>
      <c r="F500" s="80">
        <v>14000</v>
      </c>
    </row>
    <row r="501" spans="2:6" ht="15" customHeight="1" x14ac:dyDescent="0.3">
      <c r="B501" s="78">
        <v>43684</v>
      </c>
      <c r="C501" s="78" t="s">
        <v>292</v>
      </c>
      <c r="D501" s="79" t="s">
        <v>2617</v>
      </c>
      <c r="E501" s="79" t="s">
        <v>311</v>
      </c>
      <c r="F501" s="80">
        <v>15000</v>
      </c>
    </row>
    <row r="502" spans="2:6" ht="15" customHeight="1" x14ac:dyDescent="0.3">
      <c r="B502" s="78">
        <v>43684</v>
      </c>
      <c r="C502" s="78" t="s">
        <v>1443</v>
      </c>
      <c r="D502" s="79" t="s">
        <v>2607</v>
      </c>
      <c r="E502" s="79" t="s">
        <v>1134</v>
      </c>
      <c r="F502" s="80">
        <v>11000</v>
      </c>
    </row>
    <row r="503" spans="2:6" ht="15" customHeight="1" x14ac:dyDescent="0.3">
      <c r="B503" s="78">
        <v>43684</v>
      </c>
      <c r="C503" s="78" t="s">
        <v>2010</v>
      </c>
      <c r="D503" s="79" t="s">
        <v>2254</v>
      </c>
      <c r="E503" s="79" t="s">
        <v>2618</v>
      </c>
      <c r="F503" s="80">
        <v>11000</v>
      </c>
    </row>
    <row r="504" spans="2:6" ht="15" customHeight="1" x14ac:dyDescent="0.3">
      <c r="B504" s="78">
        <v>43684</v>
      </c>
      <c r="C504" s="78" t="s">
        <v>2015</v>
      </c>
      <c r="D504" s="79" t="s">
        <v>2685</v>
      </c>
      <c r="E504" s="79" t="s">
        <v>2686</v>
      </c>
      <c r="F504" s="80">
        <v>13000</v>
      </c>
    </row>
    <row r="505" spans="2:6" ht="15" customHeight="1" x14ac:dyDescent="0.3">
      <c r="B505" s="78">
        <v>43684</v>
      </c>
      <c r="C505" s="78" t="s">
        <v>1443</v>
      </c>
      <c r="D505" s="79" t="s">
        <v>2608</v>
      </c>
      <c r="E505" s="79" t="s">
        <v>2609</v>
      </c>
      <c r="F505" s="80">
        <v>17000</v>
      </c>
    </row>
    <row r="506" spans="2:6" ht="15" customHeight="1" x14ac:dyDescent="0.3">
      <c r="B506" s="78">
        <v>43684</v>
      </c>
      <c r="C506" s="78" t="s">
        <v>2026</v>
      </c>
      <c r="D506" s="79" t="s">
        <v>2319</v>
      </c>
      <c r="E506" s="79" t="s">
        <v>2619</v>
      </c>
      <c r="F506" s="80">
        <v>21000</v>
      </c>
    </row>
    <row r="507" spans="2:6" ht="15" customHeight="1" x14ac:dyDescent="0.3">
      <c r="B507" s="78">
        <v>43684</v>
      </c>
      <c r="C507" s="78" t="s">
        <v>2014</v>
      </c>
      <c r="D507" s="79" t="s">
        <v>2606</v>
      </c>
      <c r="E507" s="79" t="s">
        <v>2592</v>
      </c>
      <c r="F507" s="80">
        <v>12000</v>
      </c>
    </row>
    <row r="508" spans="2:6" ht="15" customHeight="1" x14ac:dyDescent="0.3">
      <c r="B508" s="78">
        <v>43684</v>
      </c>
      <c r="C508" s="78" t="s">
        <v>2017</v>
      </c>
      <c r="D508" s="79" t="s">
        <v>2512</v>
      </c>
      <c r="E508" s="79" t="s">
        <v>2604</v>
      </c>
      <c r="F508" s="80">
        <v>9000</v>
      </c>
    </row>
    <row r="509" spans="2:6" ht="15" customHeight="1" x14ac:dyDescent="0.3">
      <c r="B509" s="78">
        <v>43684</v>
      </c>
      <c r="C509" s="78" t="s">
        <v>2028</v>
      </c>
      <c r="D509" s="79" t="s">
        <v>2477</v>
      </c>
      <c r="E509" s="79" t="s">
        <v>2616</v>
      </c>
      <c r="F509" s="80">
        <v>17000</v>
      </c>
    </row>
    <row r="510" spans="2:6" ht="15" customHeight="1" x14ac:dyDescent="0.3">
      <c r="B510" s="78">
        <v>43684</v>
      </c>
      <c r="C510" s="78" t="s">
        <v>2017</v>
      </c>
      <c r="D510" s="79" t="s">
        <v>2603</v>
      </c>
      <c r="E510" s="79" t="s">
        <v>603</v>
      </c>
      <c r="F510" s="80">
        <v>9000</v>
      </c>
    </row>
    <row r="511" spans="2:6" ht="15" customHeight="1" x14ac:dyDescent="0.3">
      <c r="B511" s="78">
        <v>43684</v>
      </c>
      <c r="C511" s="78" t="s">
        <v>2017</v>
      </c>
      <c r="D511" s="79" t="s">
        <v>2049</v>
      </c>
      <c r="E511" s="79" t="s">
        <v>2602</v>
      </c>
      <c r="F511" s="80">
        <v>10000</v>
      </c>
    </row>
    <row r="512" spans="2:6" ht="15" customHeight="1" x14ac:dyDescent="0.3">
      <c r="B512" s="78">
        <v>43684</v>
      </c>
      <c r="C512" s="78" t="s">
        <v>1443</v>
      </c>
      <c r="D512" s="79" t="s">
        <v>2610</v>
      </c>
      <c r="E512" s="79" t="s">
        <v>2611</v>
      </c>
      <c r="F512" s="80">
        <v>8000</v>
      </c>
    </row>
    <row r="513" spans="2:6" ht="15" customHeight="1" x14ac:dyDescent="0.3">
      <c r="B513" s="78">
        <v>43684</v>
      </c>
      <c r="C513" s="78" t="s">
        <v>292</v>
      </c>
      <c r="D513" s="79" t="s">
        <v>1873</v>
      </c>
      <c r="E513" s="79" t="s">
        <v>2091</v>
      </c>
      <c r="F513" s="80">
        <v>9000</v>
      </c>
    </row>
    <row r="514" spans="2:6" ht="15" customHeight="1" x14ac:dyDescent="0.3">
      <c r="B514" s="78">
        <v>43684</v>
      </c>
      <c r="C514" s="78" t="s">
        <v>2028</v>
      </c>
      <c r="D514" s="79" t="s">
        <v>2420</v>
      </c>
      <c r="E514" s="79" t="s">
        <v>559</v>
      </c>
      <c r="F514" s="80">
        <v>8000</v>
      </c>
    </row>
    <row r="515" spans="2:6" ht="15" customHeight="1" x14ac:dyDescent="0.3">
      <c r="B515" s="78">
        <v>43684</v>
      </c>
      <c r="C515" s="78" t="s">
        <v>2017</v>
      </c>
      <c r="D515" s="79" t="s">
        <v>2600</v>
      </c>
      <c r="E515" s="79" t="s">
        <v>2601</v>
      </c>
      <c r="F515" s="80">
        <v>11000</v>
      </c>
    </row>
    <row r="516" spans="2:6" ht="15" customHeight="1" x14ac:dyDescent="0.3">
      <c r="B516" s="78">
        <v>43684</v>
      </c>
      <c r="C516" s="78" t="s">
        <v>1443</v>
      </c>
      <c r="D516" s="79" t="s">
        <v>2606</v>
      </c>
      <c r="E516" s="79" t="s">
        <v>2612</v>
      </c>
      <c r="F516" s="80">
        <v>12000</v>
      </c>
    </row>
    <row r="517" spans="2:6" ht="15" customHeight="1" x14ac:dyDescent="0.3">
      <c r="B517" s="78">
        <v>43684</v>
      </c>
      <c r="C517" s="78" t="s">
        <v>2029</v>
      </c>
      <c r="D517" s="79" t="s">
        <v>2613</v>
      </c>
      <c r="E517" s="79" t="s">
        <v>603</v>
      </c>
      <c r="F517" s="80">
        <v>12000</v>
      </c>
    </row>
    <row r="518" spans="2:6" ht="15" customHeight="1" x14ac:dyDescent="0.3">
      <c r="B518" s="78">
        <v>43684</v>
      </c>
      <c r="C518" s="78" t="s">
        <v>2014</v>
      </c>
      <c r="D518" s="79" t="s">
        <v>2094</v>
      </c>
      <c r="E518" s="79" t="s">
        <v>2519</v>
      </c>
      <c r="F518" s="80">
        <v>11000</v>
      </c>
    </row>
    <row r="519" spans="2:6" ht="15" customHeight="1" x14ac:dyDescent="0.3">
      <c r="B519" s="78">
        <v>43684</v>
      </c>
      <c r="C519" s="78" t="s">
        <v>292</v>
      </c>
      <c r="D519" s="79" t="s">
        <v>1873</v>
      </c>
      <c r="E519" s="79" t="s">
        <v>2091</v>
      </c>
      <c r="F519" s="80">
        <v>9000</v>
      </c>
    </row>
    <row r="520" spans="2:6" ht="15" customHeight="1" x14ac:dyDescent="0.3">
      <c r="B520" s="78">
        <v>43684</v>
      </c>
      <c r="C520" s="78" t="s">
        <v>2017</v>
      </c>
      <c r="D520" s="79" t="s">
        <v>212</v>
      </c>
      <c r="E520" s="79" t="s">
        <v>2599</v>
      </c>
      <c r="F520" s="80">
        <v>15000</v>
      </c>
    </row>
    <row r="521" spans="2:6" ht="15" customHeight="1" x14ac:dyDescent="0.3">
      <c r="B521" s="78">
        <v>43684</v>
      </c>
      <c r="C521" s="78" t="s">
        <v>2026</v>
      </c>
      <c r="D521" s="79" t="s">
        <v>2620</v>
      </c>
      <c r="E521" s="79" t="s">
        <v>192</v>
      </c>
      <c r="F521" s="80">
        <v>11000</v>
      </c>
    </row>
    <row r="522" spans="2:6" ht="15" customHeight="1" x14ac:dyDescent="0.3">
      <c r="B522" s="78">
        <v>43684</v>
      </c>
      <c r="C522" s="78" t="s">
        <v>2017</v>
      </c>
      <c r="D522" s="79" t="s">
        <v>2331</v>
      </c>
      <c r="E522" s="79" t="s">
        <v>2598</v>
      </c>
      <c r="F522" s="80">
        <v>14000</v>
      </c>
    </row>
    <row r="523" spans="2:6" ht="15" customHeight="1" x14ac:dyDescent="0.3">
      <c r="B523" s="78">
        <v>43684</v>
      </c>
      <c r="C523" s="78" t="s">
        <v>2051</v>
      </c>
      <c r="D523" s="79" t="s">
        <v>2606</v>
      </c>
      <c r="E523" s="79" t="s">
        <v>302</v>
      </c>
      <c r="F523" s="80">
        <v>14000</v>
      </c>
    </row>
    <row r="524" spans="2:6" ht="15" customHeight="1" x14ac:dyDescent="0.3">
      <c r="B524" s="78">
        <v>43684</v>
      </c>
      <c r="C524" s="78" t="s">
        <v>2026</v>
      </c>
      <c r="D524" s="79" t="s">
        <v>2621</v>
      </c>
      <c r="E524" s="79" t="s">
        <v>2622</v>
      </c>
      <c r="F524" s="80">
        <v>14000</v>
      </c>
    </row>
    <row r="525" spans="2:6" ht="15" customHeight="1" x14ac:dyDescent="0.3">
      <c r="B525" s="78">
        <v>43684</v>
      </c>
      <c r="C525" s="78" t="s">
        <v>2017</v>
      </c>
      <c r="D525" s="79" t="s">
        <v>504</v>
      </c>
      <c r="E525" s="79" t="s">
        <v>2597</v>
      </c>
      <c r="F525" s="80">
        <v>10000</v>
      </c>
    </row>
    <row r="526" spans="2:6" ht="15" customHeight="1" x14ac:dyDescent="0.3">
      <c r="B526" s="78">
        <v>43684</v>
      </c>
      <c r="C526" s="78" t="s">
        <v>2017</v>
      </c>
      <c r="D526" s="79" t="s">
        <v>2097</v>
      </c>
      <c r="E526" s="79" t="s">
        <v>1092</v>
      </c>
      <c r="F526" s="80">
        <v>18000</v>
      </c>
    </row>
    <row r="527" spans="2:6" ht="15" customHeight="1" x14ac:dyDescent="0.3">
      <c r="B527" s="78">
        <v>43684</v>
      </c>
      <c r="C527" s="78" t="s">
        <v>1443</v>
      </c>
      <c r="D527" s="79" t="s">
        <v>153</v>
      </c>
      <c r="E527" s="79" t="s">
        <v>2577</v>
      </c>
      <c r="F527" s="80">
        <v>18000</v>
      </c>
    </row>
    <row r="528" spans="2:6" ht="15" customHeight="1" x14ac:dyDescent="0.3">
      <c r="B528" s="78">
        <v>43684</v>
      </c>
      <c r="C528" s="78" t="s">
        <v>2033</v>
      </c>
      <c r="D528" s="79" t="s">
        <v>2195</v>
      </c>
      <c r="E528" s="79" t="s">
        <v>2354</v>
      </c>
      <c r="F528" s="80">
        <v>11000</v>
      </c>
    </row>
    <row r="529" spans="2:6" ht="15" customHeight="1" x14ac:dyDescent="0.3">
      <c r="B529" s="78">
        <v>43684</v>
      </c>
      <c r="C529" s="78" t="s">
        <v>2017</v>
      </c>
      <c r="D529" s="79" t="s">
        <v>2034</v>
      </c>
      <c r="E529" s="79" t="s">
        <v>159</v>
      </c>
      <c r="F529" s="80">
        <v>12000</v>
      </c>
    </row>
    <row r="530" spans="2:6" ht="15" customHeight="1" x14ac:dyDescent="0.3">
      <c r="B530" s="78">
        <v>43684</v>
      </c>
      <c r="C530" s="78" t="s">
        <v>1443</v>
      </c>
      <c r="D530" s="79" t="s">
        <v>462</v>
      </c>
      <c r="E530" s="79" t="s">
        <v>2062</v>
      </c>
      <c r="F530" s="80">
        <v>10000</v>
      </c>
    </row>
    <row r="531" spans="2:6" ht="15" customHeight="1" x14ac:dyDescent="0.3">
      <c r="B531" s="78">
        <v>43684</v>
      </c>
      <c r="C531" s="78" t="s">
        <v>2014</v>
      </c>
      <c r="D531" s="79" t="s">
        <v>2578</v>
      </c>
      <c r="E531" s="79" t="s">
        <v>628</v>
      </c>
      <c r="F531" s="80">
        <v>10000</v>
      </c>
    </row>
    <row r="532" spans="2:6" ht="15" customHeight="1" x14ac:dyDescent="0.3">
      <c r="B532" s="78">
        <v>43684</v>
      </c>
      <c r="C532" s="78" t="s">
        <v>2026</v>
      </c>
      <c r="D532" s="79" t="s">
        <v>2579</v>
      </c>
      <c r="E532" s="79" t="s">
        <v>2580</v>
      </c>
      <c r="F532" s="80">
        <v>18000</v>
      </c>
    </row>
    <row r="533" spans="2:6" ht="15" customHeight="1" x14ac:dyDescent="0.3">
      <c r="B533" s="78">
        <v>43684</v>
      </c>
      <c r="C533" s="78" t="s">
        <v>2017</v>
      </c>
      <c r="D533" s="79" t="s">
        <v>340</v>
      </c>
      <c r="E533" s="79" t="s">
        <v>2581</v>
      </c>
      <c r="F533" s="80">
        <v>14000</v>
      </c>
    </row>
    <row r="534" spans="2:6" ht="15" customHeight="1" x14ac:dyDescent="0.3">
      <c r="B534" s="78">
        <v>43684</v>
      </c>
      <c r="C534" s="78" t="s">
        <v>2032</v>
      </c>
      <c r="D534" s="79" t="s">
        <v>2585</v>
      </c>
      <c r="E534" s="79" t="s">
        <v>410</v>
      </c>
      <c r="F534" s="80">
        <v>10000</v>
      </c>
    </row>
    <row r="535" spans="2:6" ht="15" customHeight="1" x14ac:dyDescent="0.3">
      <c r="B535" s="78">
        <v>43684</v>
      </c>
      <c r="C535" s="78" t="s">
        <v>2010</v>
      </c>
      <c r="D535" s="79" t="s">
        <v>2582</v>
      </c>
      <c r="E535" s="79" t="s">
        <v>2583</v>
      </c>
      <c r="F535" s="80">
        <v>10000</v>
      </c>
    </row>
    <row r="536" spans="2:6" ht="15" customHeight="1" x14ac:dyDescent="0.3">
      <c r="B536" s="78">
        <v>43684</v>
      </c>
      <c r="C536" s="78" t="s">
        <v>2033</v>
      </c>
      <c r="D536" s="79" t="s">
        <v>417</v>
      </c>
      <c r="E536" s="79" t="s">
        <v>2584</v>
      </c>
      <c r="F536" s="80">
        <v>13000</v>
      </c>
    </row>
    <row r="537" spans="2:6" ht="15" customHeight="1" x14ac:dyDescent="0.3">
      <c r="B537" s="78">
        <v>43684</v>
      </c>
      <c r="C537" s="78" t="s">
        <v>1443</v>
      </c>
      <c r="D537" s="79" t="s">
        <v>2402</v>
      </c>
      <c r="E537" s="79" t="s">
        <v>2586</v>
      </c>
      <c r="F537" s="80">
        <v>9000</v>
      </c>
    </row>
    <row r="538" spans="2:6" ht="15" customHeight="1" x14ac:dyDescent="0.3">
      <c r="B538" s="78">
        <v>43684</v>
      </c>
      <c r="C538" s="78" t="s">
        <v>2011</v>
      </c>
      <c r="D538" s="79" t="s">
        <v>14</v>
      </c>
      <c r="E538" s="79" t="s">
        <v>14</v>
      </c>
      <c r="F538" s="80">
        <v>14000</v>
      </c>
    </row>
    <row r="539" spans="2:6" ht="15" customHeight="1" x14ac:dyDescent="0.3">
      <c r="B539" s="78">
        <v>43684</v>
      </c>
      <c r="C539" s="78" t="s">
        <v>2032</v>
      </c>
      <c r="D539" s="79" t="s">
        <v>156</v>
      </c>
      <c r="E539" s="79" t="s">
        <v>410</v>
      </c>
      <c r="F539" s="80">
        <v>12000</v>
      </c>
    </row>
    <row r="540" spans="2:6" ht="15" customHeight="1" x14ac:dyDescent="0.3">
      <c r="B540" s="78">
        <v>43684</v>
      </c>
      <c r="C540" s="78" t="s">
        <v>1930</v>
      </c>
      <c r="D540" s="79" t="s">
        <v>2078</v>
      </c>
      <c r="E540" s="79" t="s">
        <v>2589</v>
      </c>
      <c r="F540" s="80">
        <v>22000</v>
      </c>
    </row>
    <row r="541" spans="2:6" ht="15" customHeight="1" x14ac:dyDescent="0.3">
      <c r="B541" s="78">
        <v>43684</v>
      </c>
      <c r="C541" s="78" t="s">
        <v>1443</v>
      </c>
      <c r="D541" s="79" t="s">
        <v>130</v>
      </c>
      <c r="E541" s="79" t="s">
        <v>684</v>
      </c>
      <c r="F541" s="80">
        <v>9000</v>
      </c>
    </row>
    <row r="542" spans="2:6" ht="15" customHeight="1" x14ac:dyDescent="0.3">
      <c r="B542" s="78">
        <v>43684</v>
      </c>
      <c r="C542" s="78" t="s">
        <v>2010</v>
      </c>
      <c r="D542" s="79" t="s">
        <v>2557</v>
      </c>
      <c r="E542" s="79" t="s">
        <v>1019</v>
      </c>
      <c r="F542" s="80">
        <v>12000</v>
      </c>
    </row>
    <row r="543" spans="2:6" ht="15" customHeight="1" x14ac:dyDescent="0.3">
      <c r="B543" s="78">
        <v>43684</v>
      </c>
      <c r="C543" s="78" t="s">
        <v>2014</v>
      </c>
      <c r="D543" s="79" t="s">
        <v>2590</v>
      </c>
      <c r="E543" s="79" t="s">
        <v>2591</v>
      </c>
      <c r="F543" s="80">
        <v>9000</v>
      </c>
    </row>
    <row r="544" spans="2:6" ht="15" customHeight="1" x14ac:dyDescent="0.3">
      <c r="B544" s="78">
        <v>43684</v>
      </c>
      <c r="C544" s="78" t="s">
        <v>2051</v>
      </c>
      <c r="D544" s="79" t="s">
        <v>420</v>
      </c>
      <c r="E544" s="79" t="s">
        <v>2592</v>
      </c>
      <c r="F544" s="80">
        <v>12000</v>
      </c>
    </row>
    <row r="545" spans="2:6" ht="15" customHeight="1" x14ac:dyDescent="0.3">
      <c r="B545" s="78">
        <v>43684</v>
      </c>
      <c r="C545" s="78" t="s">
        <v>2010</v>
      </c>
      <c r="D545" s="79" t="s">
        <v>323</v>
      </c>
      <c r="E545" s="79" t="s">
        <v>2593</v>
      </c>
      <c r="F545" s="80">
        <v>10000</v>
      </c>
    </row>
    <row r="546" spans="2:6" ht="15" customHeight="1" x14ac:dyDescent="0.3">
      <c r="B546" s="78">
        <v>43684</v>
      </c>
      <c r="C546" s="78" t="s">
        <v>2017</v>
      </c>
      <c r="D546" s="79" t="s">
        <v>345</v>
      </c>
      <c r="E546" s="79" t="s">
        <v>2594</v>
      </c>
      <c r="F546" s="80">
        <v>15000</v>
      </c>
    </row>
    <row r="547" spans="2:6" ht="15" customHeight="1" x14ac:dyDescent="0.3">
      <c r="B547" s="78">
        <v>43684</v>
      </c>
      <c r="C547" s="78" t="s">
        <v>2033</v>
      </c>
      <c r="D547" s="79" t="s">
        <v>2059</v>
      </c>
      <c r="E547" s="79" t="s">
        <v>2595</v>
      </c>
      <c r="F547" s="80">
        <v>13000</v>
      </c>
    </row>
    <row r="548" spans="2:6" ht="15" customHeight="1" x14ac:dyDescent="0.3">
      <c r="B548" s="78">
        <v>43684</v>
      </c>
      <c r="C548" s="78" t="s">
        <v>2014</v>
      </c>
      <c r="D548" s="79" t="s">
        <v>2453</v>
      </c>
      <c r="E548" s="79" t="s">
        <v>2596</v>
      </c>
      <c r="F548" s="80">
        <v>13000</v>
      </c>
    </row>
    <row r="549" spans="2:6" ht="15" customHeight="1" x14ac:dyDescent="0.3">
      <c r="B549" s="78">
        <v>43684</v>
      </c>
      <c r="C549" s="78" t="s">
        <v>2033</v>
      </c>
      <c r="D549" s="79" t="s">
        <v>2319</v>
      </c>
      <c r="E549" s="79" t="s">
        <v>193</v>
      </c>
      <c r="F549" s="80">
        <v>14000</v>
      </c>
    </row>
    <row r="550" spans="2:6" ht="15" customHeight="1" x14ac:dyDescent="0.3">
      <c r="B550" s="78">
        <v>43684</v>
      </c>
      <c r="C550" s="78" t="s">
        <v>2032</v>
      </c>
      <c r="D550" s="79" t="s">
        <v>2605</v>
      </c>
      <c r="E550" s="79" t="s">
        <v>2069</v>
      </c>
      <c r="F550" s="80">
        <v>10000</v>
      </c>
    </row>
    <row r="551" spans="2:6" ht="15" customHeight="1" x14ac:dyDescent="0.3">
      <c r="B551" s="78">
        <v>43684</v>
      </c>
      <c r="C551" s="78" t="s">
        <v>1930</v>
      </c>
      <c r="D551" s="79" t="s">
        <v>1300</v>
      </c>
      <c r="E551" s="79" t="s">
        <v>2519</v>
      </c>
      <c r="F551" s="80">
        <v>12000</v>
      </c>
    </row>
    <row r="552" spans="2:6" ht="15" customHeight="1" x14ac:dyDescent="0.3">
      <c r="B552" s="78">
        <v>43684</v>
      </c>
      <c r="C552" s="78" t="s">
        <v>2017</v>
      </c>
      <c r="D552" s="79" t="s">
        <v>400</v>
      </c>
      <c r="E552" s="79" t="s">
        <v>855</v>
      </c>
      <c r="F552" s="80">
        <v>13000</v>
      </c>
    </row>
    <row r="553" spans="2:6" ht="15" customHeight="1" x14ac:dyDescent="0.3">
      <c r="B553" s="78">
        <v>43685</v>
      </c>
      <c r="C553" s="78" t="s">
        <v>2017</v>
      </c>
      <c r="D553" s="79" t="s">
        <v>2587</v>
      </c>
      <c r="E553" s="79" t="s">
        <v>2588</v>
      </c>
      <c r="F553" s="80">
        <v>9000</v>
      </c>
    </row>
    <row r="554" spans="2:6" ht="15" customHeight="1" x14ac:dyDescent="0.3">
      <c r="B554" s="78">
        <v>43685</v>
      </c>
      <c r="C554" s="78" t="s">
        <v>2017</v>
      </c>
      <c r="D554" s="79" t="s">
        <v>2044</v>
      </c>
      <c r="E554" s="79" t="s">
        <v>47</v>
      </c>
      <c r="F554" s="80">
        <v>14000</v>
      </c>
    </row>
    <row r="555" spans="2:6" ht="15" customHeight="1" x14ac:dyDescent="0.3">
      <c r="B555" s="78">
        <v>43685</v>
      </c>
      <c r="C555" s="78" t="s">
        <v>2026</v>
      </c>
      <c r="D555" s="79" t="s">
        <v>2623</v>
      </c>
      <c r="E555" s="79" t="s">
        <v>2624</v>
      </c>
      <c r="F555" s="80">
        <v>10000</v>
      </c>
    </row>
    <row r="556" spans="2:6" ht="15" customHeight="1" x14ac:dyDescent="0.3">
      <c r="B556" s="78">
        <v>43685</v>
      </c>
      <c r="C556" s="78" t="s">
        <v>2026</v>
      </c>
      <c r="D556" s="79" t="s">
        <v>633</v>
      </c>
      <c r="E556" s="79" t="s">
        <v>2625</v>
      </c>
      <c r="F556" s="80">
        <v>18000</v>
      </c>
    </row>
    <row r="557" spans="2:6" ht="15" customHeight="1" x14ac:dyDescent="0.3">
      <c r="B557" s="78">
        <v>43685</v>
      </c>
      <c r="C557" s="78" t="s">
        <v>2029</v>
      </c>
      <c r="D557" s="79" t="s">
        <v>2632</v>
      </c>
      <c r="E557" s="79" t="s">
        <v>2052</v>
      </c>
      <c r="F557" s="80">
        <v>10000</v>
      </c>
    </row>
    <row r="558" spans="2:6" ht="15" customHeight="1" x14ac:dyDescent="0.3">
      <c r="B558" s="78">
        <v>43685</v>
      </c>
      <c r="C558" s="78" t="s">
        <v>2017</v>
      </c>
      <c r="D558" s="79" t="s">
        <v>638</v>
      </c>
      <c r="E558" s="79" t="s">
        <v>2045</v>
      </c>
      <c r="F558" s="80">
        <v>14000</v>
      </c>
    </row>
    <row r="559" spans="2:6" ht="15" customHeight="1" x14ac:dyDescent="0.3">
      <c r="B559" s="78">
        <v>43685</v>
      </c>
      <c r="C559" s="78" t="s">
        <v>2025</v>
      </c>
      <c r="D559" s="79" t="s">
        <v>266</v>
      </c>
      <c r="E559" s="79" t="s">
        <v>611</v>
      </c>
      <c r="F559" s="80">
        <v>10000</v>
      </c>
    </row>
    <row r="560" spans="2:6" ht="15" customHeight="1" x14ac:dyDescent="0.3">
      <c r="B560" s="78">
        <v>43685</v>
      </c>
      <c r="C560" s="78" t="s">
        <v>2033</v>
      </c>
      <c r="D560" s="79" t="s">
        <v>2626</v>
      </c>
      <c r="E560" s="79" t="s">
        <v>2627</v>
      </c>
      <c r="F560" s="80">
        <v>13000</v>
      </c>
    </row>
    <row r="561" spans="2:6" ht="15" customHeight="1" x14ac:dyDescent="0.3">
      <c r="B561" s="78">
        <v>43685</v>
      </c>
      <c r="C561" s="78" t="s">
        <v>2014</v>
      </c>
      <c r="D561" s="79" t="s">
        <v>2060</v>
      </c>
      <c r="E561" s="79" t="s">
        <v>2628</v>
      </c>
      <c r="F561" s="80">
        <v>12000</v>
      </c>
    </row>
    <row r="562" spans="2:6" ht="15" customHeight="1" x14ac:dyDescent="0.3">
      <c r="B562" s="78">
        <v>43685</v>
      </c>
      <c r="C562" s="78" t="s">
        <v>2025</v>
      </c>
      <c r="D562" s="79" t="s">
        <v>2630</v>
      </c>
      <c r="E562" s="79" t="s">
        <v>2629</v>
      </c>
      <c r="F562" s="80">
        <v>10000</v>
      </c>
    </row>
    <row r="563" spans="2:6" ht="15" customHeight="1" x14ac:dyDescent="0.3">
      <c r="B563" s="78">
        <v>43685</v>
      </c>
      <c r="C563" s="78" t="s">
        <v>2017</v>
      </c>
      <c r="D563" s="79" t="s">
        <v>2631</v>
      </c>
      <c r="E563" s="79" t="s">
        <v>47</v>
      </c>
      <c r="F563" s="80">
        <v>13000</v>
      </c>
    </row>
    <row r="564" spans="2:6" ht="15" customHeight="1" x14ac:dyDescent="0.3">
      <c r="B564" s="78">
        <v>43685</v>
      </c>
      <c r="C564" s="78" t="s">
        <v>2028</v>
      </c>
      <c r="D564" s="79" t="s">
        <v>2035</v>
      </c>
      <c r="E564" s="79" t="s">
        <v>2036</v>
      </c>
      <c r="F564" s="80">
        <v>8000</v>
      </c>
    </row>
    <row r="565" spans="2:6" ht="15" customHeight="1" x14ac:dyDescent="0.3">
      <c r="B565" s="78">
        <v>43685</v>
      </c>
      <c r="C565" s="78" t="s">
        <v>2028</v>
      </c>
      <c r="D565" s="79" t="s">
        <v>2691</v>
      </c>
      <c r="E565" s="79" t="s">
        <v>611</v>
      </c>
      <c r="F565" s="80">
        <v>13000</v>
      </c>
    </row>
    <row r="566" spans="2:6" ht="15" customHeight="1" x14ac:dyDescent="0.3">
      <c r="B566" s="78">
        <v>43685</v>
      </c>
      <c r="C566" s="78" t="s">
        <v>2017</v>
      </c>
      <c r="D566" s="79" t="s">
        <v>2035</v>
      </c>
      <c r="E566" s="79" t="s">
        <v>2507</v>
      </c>
      <c r="F566" s="80">
        <v>13000</v>
      </c>
    </row>
    <row r="567" spans="2:6" ht="15" customHeight="1" x14ac:dyDescent="0.3">
      <c r="B567" s="78">
        <v>43685</v>
      </c>
      <c r="C567" s="78" t="s">
        <v>2017</v>
      </c>
      <c r="D567" s="79" t="s">
        <v>2696</v>
      </c>
      <c r="E567" s="79" t="s">
        <v>2697</v>
      </c>
      <c r="F567" s="80">
        <v>12000</v>
      </c>
    </row>
    <row r="568" spans="2:6" ht="15" customHeight="1" x14ac:dyDescent="0.3">
      <c r="B568" s="78">
        <v>43685</v>
      </c>
      <c r="C568" s="78" t="s">
        <v>2021</v>
      </c>
      <c r="D568" s="79" t="s">
        <v>2693</v>
      </c>
      <c r="E568" s="79" t="s">
        <v>758</v>
      </c>
      <c r="F568" s="80">
        <v>17000</v>
      </c>
    </row>
    <row r="569" spans="2:6" ht="15" customHeight="1" x14ac:dyDescent="0.3">
      <c r="B569" s="78">
        <v>43685</v>
      </c>
      <c r="C569" s="78" t="s">
        <v>2017</v>
      </c>
      <c r="D569" s="79" t="s">
        <v>1944</v>
      </c>
      <c r="E569" s="79" t="s">
        <v>737</v>
      </c>
      <c r="F569" s="80">
        <v>8000</v>
      </c>
    </row>
    <row r="570" spans="2:6" ht="15" customHeight="1" x14ac:dyDescent="0.3">
      <c r="B570" s="78">
        <v>43685</v>
      </c>
      <c r="C570" s="78" t="s">
        <v>2026</v>
      </c>
      <c r="D570" s="79" t="s">
        <v>2633</v>
      </c>
      <c r="E570" s="79" t="s">
        <v>233</v>
      </c>
      <c r="F570" s="80">
        <v>12000</v>
      </c>
    </row>
    <row r="571" spans="2:6" ht="15" customHeight="1" x14ac:dyDescent="0.3">
      <c r="B571" s="78">
        <v>43685</v>
      </c>
      <c r="C571" s="78" t="s">
        <v>2033</v>
      </c>
      <c r="D571" s="79" t="s">
        <v>2717</v>
      </c>
      <c r="E571" s="79" t="s">
        <v>312</v>
      </c>
      <c r="F571" s="80">
        <v>12000</v>
      </c>
    </row>
    <row r="572" spans="2:6" ht="15" customHeight="1" x14ac:dyDescent="0.3">
      <c r="B572" s="78">
        <v>43685</v>
      </c>
      <c r="C572" s="78" t="s">
        <v>2028</v>
      </c>
      <c r="D572" s="79" t="s">
        <v>2634</v>
      </c>
      <c r="E572" s="79" t="s">
        <v>2245</v>
      </c>
      <c r="F572" s="80">
        <v>11000</v>
      </c>
    </row>
    <row r="573" spans="2:6" ht="15" customHeight="1" x14ac:dyDescent="0.3">
      <c r="B573" s="78">
        <v>43685</v>
      </c>
      <c r="C573" s="78" t="s">
        <v>2029</v>
      </c>
      <c r="D573" s="79" t="s">
        <v>156</v>
      </c>
      <c r="E573" s="79" t="s">
        <v>2635</v>
      </c>
      <c r="F573" s="80">
        <v>8000</v>
      </c>
    </row>
    <row r="574" spans="2:6" ht="15" customHeight="1" x14ac:dyDescent="0.3">
      <c r="B574" s="78">
        <v>43685</v>
      </c>
      <c r="C574" s="78" t="s">
        <v>2026</v>
      </c>
      <c r="D574" s="79" t="s">
        <v>1873</v>
      </c>
      <c r="E574" s="79" t="s">
        <v>2636</v>
      </c>
      <c r="F574" s="80">
        <v>22000</v>
      </c>
    </row>
    <row r="575" spans="2:6" ht="15" customHeight="1" x14ac:dyDescent="0.3">
      <c r="B575" s="78">
        <v>43685</v>
      </c>
      <c r="C575" s="78" t="s">
        <v>2028</v>
      </c>
      <c r="D575" s="79" t="s">
        <v>2692</v>
      </c>
      <c r="E575" s="79" t="s">
        <v>737</v>
      </c>
      <c r="F575" s="80">
        <v>10000</v>
      </c>
    </row>
    <row r="576" spans="2:6" ht="15" customHeight="1" x14ac:dyDescent="0.3">
      <c r="B576" s="78">
        <v>43685</v>
      </c>
      <c r="C576" s="78" t="s">
        <v>2017</v>
      </c>
      <c r="D576" s="79" t="s">
        <v>2698</v>
      </c>
      <c r="E576" s="79" t="s">
        <v>2699</v>
      </c>
      <c r="F576" s="80">
        <v>13000</v>
      </c>
    </row>
    <row r="577" spans="2:6" ht="15" customHeight="1" x14ac:dyDescent="0.3">
      <c r="B577" s="78">
        <v>43685</v>
      </c>
      <c r="C577" s="78" t="s">
        <v>1443</v>
      </c>
      <c r="D577" s="79" t="s">
        <v>2679</v>
      </c>
      <c r="E577" s="79" t="s">
        <v>1073</v>
      </c>
      <c r="F577" s="80">
        <v>10000</v>
      </c>
    </row>
    <row r="578" spans="2:6" ht="15" customHeight="1" x14ac:dyDescent="0.3">
      <c r="B578" s="78">
        <v>43685</v>
      </c>
      <c r="C578" s="78" t="s">
        <v>2010</v>
      </c>
      <c r="D578" s="79" t="s">
        <v>2688</v>
      </c>
      <c r="E578" s="79" t="s">
        <v>559</v>
      </c>
      <c r="F578" s="80">
        <v>11000</v>
      </c>
    </row>
    <row r="579" spans="2:6" ht="15" customHeight="1" x14ac:dyDescent="0.3">
      <c r="B579" s="78">
        <v>43685</v>
      </c>
      <c r="C579" s="78" t="s">
        <v>2017</v>
      </c>
      <c r="D579" s="79" t="s">
        <v>2054</v>
      </c>
      <c r="E579" s="79" t="s">
        <v>178</v>
      </c>
      <c r="F579" s="80">
        <v>10000</v>
      </c>
    </row>
    <row r="580" spans="2:6" ht="15" customHeight="1" x14ac:dyDescent="0.3">
      <c r="B580" s="78">
        <v>43685</v>
      </c>
      <c r="C580" s="78" t="s">
        <v>1930</v>
      </c>
      <c r="D580" s="79" t="s">
        <v>2641</v>
      </c>
      <c r="E580" s="79" t="s">
        <v>2506</v>
      </c>
      <c r="F580" s="80">
        <v>10000</v>
      </c>
    </row>
    <row r="581" spans="2:6" ht="15" customHeight="1" x14ac:dyDescent="0.3">
      <c r="B581" s="78">
        <v>43685</v>
      </c>
      <c r="C581" s="78" t="s">
        <v>2010</v>
      </c>
      <c r="D581" s="79" t="s">
        <v>2212</v>
      </c>
      <c r="E581" s="79" t="s">
        <v>136</v>
      </c>
      <c r="F581" s="80">
        <v>9000</v>
      </c>
    </row>
    <row r="582" spans="2:6" ht="15" customHeight="1" x14ac:dyDescent="0.3">
      <c r="B582" s="78">
        <v>43685</v>
      </c>
      <c r="C582" s="78" t="s">
        <v>1443</v>
      </c>
      <c r="D582" s="79" t="s">
        <v>2680</v>
      </c>
      <c r="E582" s="79" t="s">
        <v>1292</v>
      </c>
      <c r="F582" s="80">
        <v>11000</v>
      </c>
    </row>
    <row r="583" spans="2:6" ht="15" customHeight="1" x14ac:dyDescent="0.3">
      <c r="B583" s="78">
        <v>43685</v>
      </c>
      <c r="C583" s="78" t="s">
        <v>2010</v>
      </c>
      <c r="D583" s="79" t="s">
        <v>2263</v>
      </c>
      <c r="E583" s="79" t="s">
        <v>2637</v>
      </c>
      <c r="F583" s="80">
        <v>15000</v>
      </c>
    </row>
    <row r="584" spans="2:6" ht="15" customHeight="1" x14ac:dyDescent="0.3">
      <c r="B584" s="78">
        <v>43685</v>
      </c>
      <c r="C584" s="78" t="s">
        <v>2029</v>
      </c>
      <c r="D584" s="79" t="s">
        <v>2513</v>
      </c>
      <c r="E584" s="79" t="s">
        <v>428</v>
      </c>
      <c r="F584" s="80">
        <v>13000</v>
      </c>
    </row>
    <row r="585" spans="2:6" ht="15" customHeight="1" x14ac:dyDescent="0.3">
      <c r="B585" s="78">
        <v>43685</v>
      </c>
      <c r="C585" s="78" t="s">
        <v>1443</v>
      </c>
      <c r="D585" s="79" t="s">
        <v>678</v>
      </c>
      <c r="E585" s="79" t="s">
        <v>2638</v>
      </c>
      <c r="F585" s="80">
        <v>12000</v>
      </c>
    </row>
    <row r="586" spans="2:6" ht="15" customHeight="1" x14ac:dyDescent="0.3">
      <c r="B586" s="78">
        <v>43685</v>
      </c>
      <c r="C586" s="78" t="s">
        <v>2017</v>
      </c>
      <c r="D586" s="79" t="s">
        <v>2035</v>
      </c>
      <c r="E586" s="79" t="s">
        <v>2639</v>
      </c>
      <c r="F586" s="80">
        <v>14000</v>
      </c>
    </row>
    <row r="587" spans="2:6" ht="15" customHeight="1" x14ac:dyDescent="0.3">
      <c r="B587" s="78">
        <v>43685</v>
      </c>
      <c r="C587" s="78" t="s">
        <v>2017</v>
      </c>
      <c r="D587" s="79" t="s">
        <v>725</v>
      </c>
      <c r="E587" s="79" t="s">
        <v>2644</v>
      </c>
      <c r="F587" s="80">
        <v>13000</v>
      </c>
    </row>
    <row r="588" spans="2:6" ht="15" customHeight="1" x14ac:dyDescent="0.3">
      <c r="B588" s="78">
        <v>43685</v>
      </c>
      <c r="C588" s="78" t="s">
        <v>2026</v>
      </c>
      <c r="D588" s="79" t="s">
        <v>2640</v>
      </c>
      <c r="E588" s="79" t="s">
        <v>2282</v>
      </c>
      <c r="F588" s="80">
        <v>16000</v>
      </c>
    </row>
    <row r="589" spans="2:6" ht="15" customHeight="1" x14ac:dyDescent="0.3">
      <c r="B589" s="78">
        <v>43685</v>
      </c>
      <c r="C589" s="78" t="s">
        <v>1930</v>
      </c>
      <c r="D589" s="79" t="s">
        <v>2645</v>
      </c>
      <c r="E589" s="79" t="s">
        <v>253</v>
      </c>
      <c r="F589" s="80">
        <v>10000</v>
      </c>
    </row>
    <row r="590" spans="2:6" ht="15" customHeight="1" x14ac:dyDescent="0.3">
      <c r="B590" s="78">
        <v>43685</v>
      </c>
      <c r="C590" s="78" t="s">
        <v>1443</v>
      </c>
      <c r="D590" s="79" t="s">
        <v>2642</v>
      </c>
      <c r="E590" s="79" t="s">
        <v>2643</v>
      </c>
      <c r="F590" s="80">
        <v>11000</v>
      </c>
    </row>
    <row r="591" spans="2:6" ht="15" customHeight="1" x14ac:dyDescent="0.3">
      <c r="B591" s="78">
        <v>43685</v>
      </c>
      <c r="C591" s="78" t="s">
        <v>1930</v>
      </c>
      <c r="D591" s="79" t="s">
        <v>2646</v>
      </c>
      <c r="E591" s="79" t="s">
        <v>312</v>
      </c>
      <c r="F591" s="80">
        <v>9000</v>
      </c>
    </row>
    <row r="592" spans="2:6" ht="15" customHeight="1" x14ac:dyDescent="0.3">
      <c r="B592" s="78">
        <v>43685</v>
      </c>
      <c r="C592" s="78" t="s">
        <v>2017</v>
      </c>
      <c r="D592" s="79" t="s">
        <v>2087</v>
      </c>
      <c r="E592" s="79" t="s">
        <v>2647</v>
      </c>
      <c r="F592" s="80">
        <v>13000</v>
      </c>
    </row>
    <row r="593" spans="2:6" ht="15" customHeight="1" x14ac:dyDescent="0.3">
      <c r="B593" s="78">
        <v>43685</v>
      </c>
      <c r="C593" s="78" t="s">
        <v>1443</v>
      </c>
      <c r="D593" s="79" t="s">
        <v>210</v>
      </c>
      <c r="E593" s="79" t="s">
        <v>2091</v>
      </c>
      <c r="F593" s="80">
        <v>14000</v>
      </c>
    </row>
    <row r="594" spans="2:6" ht="15" customHeight="1" x14ac:dyDescent="0.3">
      <c r="B594" s="78">
        <v>43685</v>
      </c>
      <c r="C594" s="78" t="s">
        <v>2648</v>
      </c>
      <c r="D594" s="79" t="s">
        <v>1291</v>
      </c>
      <c r="E594" s="79" t="s">
        <v>2651</v>
      </c>
      <c r="F594" s="80">
        <v>11000</v>
      </c>
    </row>
    <row r="595" spans="2:6" ht="15" customHeight="1" x14ac:dyDescent="0.3">
      <c r="B595" s="78">
        <v>43685</v>
      </c>
      <c r="C595" s="78" t="s">
        <v>2017</v>
      </c>
      <c r="D595" s="79" t="s">
        <v>2195</v>
      </c>
      <c r="E595" s="79" t="s">
        <v>2650</v>
      </c>
      <c r="F595" s="80">
        <v>13000</v>
      </c>
    </row>
    <row r="596" spans="2:6" ht="15" customHeight="1" x14ac:dyDescent="0.3">
      <c r="B596" s="78">
        <v>43685</v>
      </c>
      <c r="C596" s="78" t="s">
        <v>2033</v>
      </c>
      <c r="D596" s="79" t="s">
        <v>1856</v>
      </c>
      <c r="E596" s="79" t="s">
        <v>2652</v>
      </c>
      <c r="F596" s="80">
        <v>10000</v>
      </c>
    </row>
    <row r="597" spans="2:6" ht="15" customHeight="1" x14ac:dyDescent="0.3">
      <c r="B597" s="78">
        <v>43685</v>
      </c>
      <c r="C597" s="78" t="s">
        <v>2010</v>
      </c>
      <c r="D597" s="79" t="s">
        <v>2252</v>
      </c>
      <c r="E597" s="79" t="s">
        <v>2653</v>
      </c>
      <c r="F597" s="80">
        <v>10000</v>
      </c>
    </row>
    <row r="598" spans="2:6" ht="15" customHeight="1" x14ac:dyDescent="0.3">
      <c r="B598" s="78">
        <v>43685</v>
      </c>
      <c r="C598" s="78" t="s">
        <v>2026</v>
      </c>
      <c r="D598" s="79" t="s">
        <v>2400</v>
      </c>
      <c r="E598" s="79" t="s">
        <v>366</v>
      </c>
      <c r="F598" s="80">
        <v>11000</v>
      </c>
    </row>
    <row r="599" spans="2:6" ht="15" customHeight="1" x14ac:dyDescent="0.3">
      <c r="B599" s="78">
        <v>43685</v>
      </c>
      <c r="C599" s="78" t="s">
        <v>2011</v>
      </c>
      <c r="D599" s="79" t="s">
        <v>2539</v>
      </c>
      <c r="E599" s="79" t="s">
        <v>2656</v>
      </c>
      <c r="F599" s="80">
        <v>11000</v>
      </c>
    </row>
    <row r="600" spans="2:6" ht="15" customHeight="1" x14ac:dyDescent="0.3">
      <c r="B600" s="78">
        <v>43685</v>
      </c>
      <c r="C600" s="78" t="s">
        <v>1443</v>
      </c>
      <c r="D600" s="79" t="s">
        <v>2654</v>
      </c>
      <c r="E600" s="79" t="s">
        <v>2657</v>
      </c>
      <c r="F600" s="80">
        <v>15000</v>
      </c>
    </row>
    <row r="601" spans="2:6" ht="15" customHeight="1" x14ac:dyDescent="0.3">
      <c r="B601" s="78">
        <v>43685</v>
      </c>
      <c r="C601" s="78" t="s">
        <v>2017</v>
      </c>
      <c r="D601" s="79" t="s">
        <v>2195</v>
      </c>
      <c r="E601" s="79" t="s">
        <v>2655</v>
      </c>
      <c r="F601" s="80">
        <v>11000</v>
      </c>
    </row>
    <row r="602" spans="2:6" ht="15" customHeight="1" x14ac:dyDescent="0.3">
      <c r="B602" s="78">
        <v>43685</v>
      </c>
      <c r="C602" s="78" t="s">
        <v>2011</v>
      </c>
      <c r="D602" s="79" t="s">
        <v>2658</v>
      </c>
      <c r="E602" s="79" t="s">
        <v>2659</v>
      </c>
      <c r="F602" s="80">
        <v>12000</v>
      </c>
    </row>
    <row r="603" spans="2:6" ht="15" customHeight="1" x14ac:dyDescent="0.3">
      <c r="B603" s="78">
        <v>43685</v>
      </c>
      <c r="C603" s="78" t="s">
        <v>1443</v>
      </c>
      <c r="D603" s="79" t="s">
        <v>2363</v>
      </c>
      <c r="E603" s="79" t="s">
        <v>2519</v>
      </c>
      <c r="F603" s="80">
        <v>12000</v>
      </c>
    </row>
    <row r="604" spans="2:6" ht="15" customHeight="1" x14ac:dyDescent="0.3">
      <c r="B604" s="78">
        <v>43685</v>
      </c>
      <c r="C604" s="78" t="s">
        <v>2026</v>
      </c>
      <c r="D604" s="79" t="s">
        <v>2660</v>
      </c>
      <c r="E604" s="79" t="s">
        <v>2661</v>
      </c>
      <c r="F604" s="80">
        <v>13000</v>
      </c>
    </row>
    <row r="605" spans="2:6" ht="15" customHeight="1" x14ac:dyDescent="0.3">
      <c r="B605" s="78">
        <v>43685</v>
      </c>
      <c r="C605" s="78" t="s">
        <v>2010</v>
      </c>
      <c r="D605" s="79" t="s">
        <v>400</v>
      </c>
      <c r="E605" s="79" t="s">
        <v>2482</v>
      </c>
      <c r="F605" s="80">
        <v>11000</v>
      </c>
    </row>
    <row r="606" spans="2:6" ht="15" customHeight="1" x14ac:dyDescent="0.3">
      <c r="B606" s="78">
        <v>43685</v>
      </c>
      <c r="C606" s="78" t="s">
        <v>2029</v>
      </c>
      <c r="D606" s="79" t="s">
        <v>2035</v>
      </c>
      <c r="E606" s="79" t="s">
        <v>2131</v>
      </c>
      <c r="F606" s="80">
        <v>14000</v>
      </c>
    </row>
    <row r="607" spans="2:6" ht="15" customHeight="1" x14ac:dyDescent="0.3">
      <c r="B607" s="78">
        <v>43685</v>
      </c>
      <c r="C607" s="78" t="s">
        <v>1930</v>
      </c>
      <c r="D607" s="79" t="s">
        <v>641</v>
      </c>
      <c r="E607" s="79" t="s">
        <v>2482</v>
      </c>
      <c r="F607" s="80">
        <v>13000</v>
      </c>
    </row>
    <row r="608" spans="2:6" ht="15" customHeight="1" x14ac:dyDescent="0.3">
      <c r="B608" s="78">
        <v>43685</v>
      </c>
      <c r="C608" s="78" t="s">
        <v>1443</v>
      </c>
      <c r="D608" s="79" t="s">
        <v>1391</v>
      </c>
      <c r="E608" s="79" t="s">
        <v>2662</v>
      </c>
      <c r="F608" s="80">
        <v>13000</v>
      </c>
    </row>
    <row r="609" spans="2:6" ht="15" customHeight="1" x14ac:dyDescent="0.3">
      <c r="B609" s="78">
        <v>43685</v>
      </c>
      <c r="C609" s="78" t="s">
        <v>2648</v>
      </c>
      <c r="D609" s="79" t="s">
        <v>1856</v>
      </c>
      <c r="E609" s="79" t="s">
        <v>2663</v>
      </c>
      <c r="F609" s="80">
        <v>15000</v>
      </c>
    </row>
    <row r="610" spans="2:6" ht="15" customHeight="1" x14ac:dyDescent="0.3">
      <c r="B610" s="78">
        <v>43685</v>
      </c>
      <c r="C610" s="78" t="s">
        <v>2010</v>
      </c>
      <c r="D610" s="79" t="s">
        <v>874</v>
      </c>
      <c r="E610" s="79" t="s">
        <v>2664</v>
      </c>
      <c r="F610" s="80">
        <v>12000</v>
      </c>
    </row>
    <row r="611" spans="2:6" ht="15" customHeight="1" x14ac:dyDescent="0.3">
      <c r="B611" s="78">
        <v>43685</v>
      </c>
      <c r="C611" s="78" t="s">
        <v>2026</v>
      </c>
      <c r="D611" s="79" t="s">
        <v>2665</v>
      </c>
      <c r="E611" s="79" t="s">
        <v>192</v>
      </c>
      <c r="F611" s="80">
        <v>11000</v>
      </c>
    </row>
    <row r="612" spans="2:6" ht="15" customHeight="1" x14ac:dyDescent="0.3">
      <c r="B612" s="78">
        <v>43685</v>
      </c>
      <c r="C612" s="78" t="s">
        <v>2026</v>
      </c>
      <c r="D612" s="79" t="s">
        <v>2666</v>
      </c>
      <c r="E612" s="79" t="s">
        <v>2667</v>
      </c>
      <c r="F612" s="80">
        <v>10000</v>
      </c>
    </row>
    <row r="613" spans="2:6" ht="15" customHeight="1" x14ac:dyDescent="0.3">
      <c r="B613" s="78">
        <v>43685</v>
      </c>
      <c r="C613" s="78" t="s">
        <v>2648</v>
      </c>
      <c r="D613" s="79" t="s">
        <v>2162</v>
      </c>
      <c r="E613" s="79" t="s">
        <v>761</v>
      </c>
      <c r="F613" s="80">
        <v>11000</v>
      </c>
    </row>
    <row r="614" spans="2:6" ht="15" customHeight="1" x14ac:dyDescent="0.3">
      <c r="B614" s="78">
        <v>43685</v>
      </c>
      <c r="C614" s="78" t="s">
        <v>2033</v>
      </c>
      <c r="D614" s="79" t="s">
        <v>2668</v>
      </c>
      <c r="E614" s="79" t="s">
        <v>14</v>
      </c>
      <c r="F614" s="80">
        <v>14000</v>
      </c>
    </row>
    <row r="615" spans="2:6" ht="15" customHeight="1" x14ac:dyDescent="0.3">
      <c r="B615" s="78">
        <v>43685</v>
      </c>
      <c r="C615" s="78" t="s">
        <v>2026</v>
      </c>
      <c r="D615" s="79" t="s">
        <v>2180</v>
      </c>
      <c r="E615" s="79" t="s">
        <v>2664</v>
      </c>
      <c r="F615" s="80">
        <v>9000</v>
      </c>
    </row>
    <row r="616" spans="2:6" ht="15" customHeight="1" x14ac:dyDescent="0.3">
      <c r="B616" s="78">
        <v>43685</v>
      </c>
      <c r="C616" s="78" t="s">
        <v>1443</v>
      </c>
      <c r="D616" s="79" t="s">
        <v>400</v>
      </c>
      <c r="E616" s="79" t="s">
        <v>2669</v>
      </c>
      <c r="F616" s="80">
        <v>11000</v>
      </c>
    </row>
    <row r="617" spans="2:6" ht="15" customHeight="1" x14ac:dyDescent="0.3">
      <c r="B617" s="78">
        <v>43685</v>
      </c>
      <c r="C617" s="78" t="s">
        <v>2137</v>
      </c>
      <c r="D617" s="79" t="s">
        <v>2015</v>
      </c>
      <c r="E617" s="79" t="s">
        <v>2670</v>
      </c>
      <c r="F617" s="80">
        <v>19000</v>
      </c>
    </row>
    <row r="618" spans="2:6" ht="15" customHeight="1" x14ac:dyDescent="0.3">
      <c r="B618" s="78">
        <v>43685</v>
      </c>
      <c r="C618" s="78" t="s">
        <v>1443</v>
      </c>
      <c r="D618" s="79" t="s">
        <v>2671</v>
      </c>
      <c r="E618" s="79" t="s">
        <v>192</v>
      </c>
      <c r="F618" s="80">
        <v>14000</v>
      </c>
    </row>
    <row r="619" spans="2:6" ht="15" customHeight="1" x14ac:dyDescent="0.3">
      <c r="B619" s="78">
        <v>43685</v>
      </c>
      <c r="C619" s="78" t="s">
        <v>2033</v>
      </c>
      <c r="D619" s="79" t="s">
        <v>2672</v>
      </c>
      <c r="E619" s="79" t="s">
        <v>2450</v>
      </c>
      <c r="F619" s="80">
        <v>10000</v>
      </c>
    </row>
    <row r="620" spans="2:6" ht="15" customHeight="1" x14ac:dyDescent="0.3">
      <c r="B620" s="78">
        <v>43685</v>
      </c>
      <c r="C620" s="78" t="s">
        <v>2026</v>
      </c>
      <c r="D620" s="79" t="s">
        <v>2673</v>
      </c>
      <c r="E620" s="79" t="s">
        <v>2674</v>
      </c>
      <c r="F620" s="80">
        <v>16000</v>
      </c>
    </row>
    <row r="621" spans="2:6" ht="15" customHeight="1" x14ac:dyDescent="0.3">
      <c r="B621" s="78">
        <v>43685</v>
      </c>
      <c r="C621" s="78" t="s">
        <v>2137</v>
      </c>
      <c r="D621" s="79" t="s">
        <v>244</v>
      </c>
      <c r="E621" s="79" t="s">
        <v>2675</v>
      </c>
      <c r="F621" s="80">
        <v>15000</v>
      </c>
    </row>
    <row r="622" spans="2:6" ht="15" customHeight="1" x14ac:dyDescent="0.3">
      <c r="B622" s="78">
        <v>43685</v>
      </c>
      <c r="C622" s="78" t="s">
        <v>2648</v>
      </c>
      <c r="D622" s="79" t="s">
        <v>2351</v>
      </c>
      <c r="E622" s="79" t="s">
        <v>14</v>
      </c>
      <c r="F622" s="80">
        <v>10000</v>
      </c>
    </row>
    <row r="623" spans="2:6" ht="15" customHeight="1" x14ac:dyDescent="0.3">
      <c r="B623" s="78">
        <v>43685</v>
      </c>
      <c r="C623" s="78" t="s">
        <v>2026</v>
      </c>
      <c r="D623" s="79" t="s">
        <v>2676</v>
      </c>
      <c r="E623" s="79" t="s">
        <v>2677</v>
      </c>
      <c r="F623" s="80">
        <v>10000</v>
      </c>
    </row>
    <row r="624" spans="2:6" ht="15" customHeight="1" x14ac:dyDescent="0.3">
      <c r="B624" s="78">
        <v>43685</v>
      </c>
      <c r="C624" s="78" t="s">
        <v>2011</v>
      </c>
      <c r="D624" s="79" t="s">
        <v>638</v>
      </c>
      <c r="E624" s="79" t="s">
        <v>2683</v>
      </c>
      <c r="F624" s="80">
        <v>12000</v>
      </c>
    </row>
    <row r="625" spans="2:6" ht="15" customHeight="1" x14ac:dyDescent="0.3">
      <c r="B625" s="78">
        <v>43685</v>
      </c>
      <c r="C625" s="78" t="s">
        <v>2010</v>
      </c>
      <c r="D625" s="79" t="s">
        <v>2059</v>
      </c>
      <c r="E625" s="79" t="s">
        <v>2689</v>
      </c>
      <c r="F625" s="80">
        <v>11000</v>
      </c>
    </row>
    <row r="626" spans="2:6" ht="15" customHeight="1" x14ac:dyDescent="0.3">
      <c r="B626" s="78">
        <v>43685</v>
      </c>
      <c r="C626" s="78" t="s">
        <v>2014</v>
      </c>
      <c r="D626" s="79" t="s">
        <v>2694</v>
      </c>
      <c r="E626" s="79" t="s">
        <v>519</v>
      </c>
      <c r="F626" s="80">
        <v>11000</v>
      </c>
    </row>
    <row r="627" spans="2:6" ht="15" customHeight="1" x14ac:dyDescent="0.3">
      <c r="B627" s="78">
        <v>43685</v>
      </c>
      <c r="C627" s="78" t="s">
        <v>2026</v>
      </c>
      <c r="D627" s="79" t="s">
        <v>2678</v>
      </c>
      <c r="E627" s="79" t="s">
        <v>1397</v>
      </c>
      <c r="F627" s="80">
        <v>12000</v>
      </c>
    </row>
    <row r="628" spans="2:6" ht="15" customHeight="1" x14ac:dyDescent="0.3">
      <c r="B628" s="78">
        <v>43685</v>
      </c>
      <c r="C628" s="78" t="s">
        <v>2137</v>
      </c>
      <c r="D628" s="79" t="s">
        <v>2690</v>
      </c>
      <c r="E628" s="79" t="s">
        <v>178</v>
      </c>
      <c r="F628" s="80">
        <v>11000</v>
      </c>
    </row>
    <row r="629" spans="2:6" ht="15" customHeight="1" x14ac:dyDescent="0.3">
      <c r="B629" s="78">
        <v>43685</v>
      </c>
      <c r="C629" s="78" t="s">
        <v>2014</v>
      </c>
      <c r="D629" s="79" t="s">
        <v>2695</v>
      </c>
      <c r="E629" s="79" t="s">
        <v>135</v>
      </c>
      <c r="F629" s="80">
        <v>14000</v>
      </c>
    </row>
    <row r="630" spans="2:6" ht="15" customHeight="1" x14ac:dyDescent="0.3">
      <c r="B630" s="78">
        <v>43685</v>
      </c>
      <c r="C630" s="78" t="s">
        <v>2648</v>
      </c>
      <c r="D630" s="79" t="s">
        <v>323</v>
      </c>
      <c r="E630" s="79" t="s">
        <v>2687</v>
      </c>
      <c r="F630" s="80">
        <v>9000</v>
      </c>
    </row>
    <row r="631" spans="2:6" ht="15" customHeight="1" x14ac:dyDescent="0.3">
      <c r="B631" s="78">
        <v>43685</v>
      </c>
      <c r="C631" s="78" t="s">
        <v>2648</v>
      </c>
      <c r="D631" s="79" t="s">
        <v>2684</v>
      </c>
      <c r="E631" s="79" t="s">
        <v>2075</v>
      </c>
      <c r="F631" s="80">
        <v>9000</v>
      </c>
    </row>
    <row r="632" spans="2:6" ht="15" customHeight="1" x14ac:dyDescent="0.3">
      <c r="B632" s="78">
        <v>43685</v>
      </c>
      <c r="C632" s="78" t="s">
        <v>1930</v>
      </c>
      <c r="D632" s="79" t="s">
        <v>2332</v>
      </c>
      <c r="E632" s="79" t="s">
        <v>2681</v>
      </c>
      <c r="F632" s="80">
        <v>10000</v>
      </c>
    </row>
    <row r="633" spans="2:6" ht="15" customHeight="1" x14ac:dyDescent="0.3">
      <c r="B633" s="78">
        <v>43685</v>
      </c>
      <c r="C633" s="78" t="s">
        <v>2011</v>
      </c>
      <c r="D633" s="79" t="s">
        <v>2682</v>
      </c>
      <c r="E633" s="79" t="s">
        <v>1092</v>
      </c>
      <c r="F633" s="80">
        <v>11000</v>
      </c>
    </row>
    <row r="634" spans="2:6" ht="15" customHeight="1" x14ac:dyDescent="0.3">
      <c r="B634" s="78">
        <v>43686</v>
      </c>
      <c r="C634" s="78" t="s">
        <v>2029</v>
      </c>
      <c r="D634" s="79" t="s">
        <v>2703</v>
      </c>
      <c r="E634" s="79" t="s">
        <v>2558</v>
      </c>
      <c r="F634" s="80">
        <v>12000</v>
      </c>
    </row>
    <row r="635" spans="2:6" ht="15" customHeight="1" x14ac:dyDescent="0.3">
      <c r="B635" s="78">
        <v>43686</v>
      </c>
      <c r="C635" s="78" t="s">
        <v>2026</v>
      </c>
      <c r="D635" s="79" t="s">
        <v>2700</v>
      </c>
      <c r="E635" s="79" t="s">
        <v>2701</v>
      </c>
      <c r="F635" s="80">
        <v>9000</v>
      </c>
    </row>
    <row r="636" spans="2:6" ht="15" customHeight="1" x14ac:dyDescent="0.3">
      <c r="B636" s="78">
        <v>43686</v>
      </c>
      <c r="C636" s="78" t="s">
        <v>2026</v>
      </c>
      <c r="D636" s="79" t="s">
        <v>526</v>
      </c>
      <c r="E636" s="79" t="s">
        <v>2702</v>
      </c>
      <c r="F636" s="80">
        <v>14000</v>
      </c>
    </row>
    <row r="637" spans="2:6" ht="15" customHeight="1" x14ac:dyDescent="0.3">
      <c r="B637" s="78">
        <v>43686</v>
      </c>
      <c r="C637" s="78" t="s">
        <v>2014</v>
      </c>
      <c r="D637" s="79" t="s">
        <v>2053</v>
      </c>
      <c r="E637" s="79" t="s">
        <v>2040</v>
      </c>
      <c r="F637" s="80">
        <v>17000</v>
      </c>
    </row>
    <row r="638" spans="2:6" ht="15" customHeight="1" x14ac:dyDescent="0.3">
      <c r="B638" s="78">
        <v>43686</v>
      </c>
      <c r="C638" s="78" t="s">
        <v>2028</v>
      </c>
      <c r="D638" s="79" t="s">
        <v>2704</v>
      </c>
      <c r="E638" s="79" t="s">
        <v>47</v>
      </c>
      <c r="F638" s="80">
        <v>9000</v>
      </c>
    </row>
    <row r="639" spans="2:6" ht="15" customHeight="1" x14ac:dyDescent="0.3">
      <c r="B639" s="78">
        <v>43686</v>
      </c>
      <c r="C639" s="78" t="s">
        <v>2011</v>
      </c>
      <c r="D639" s="79" t="s">
        <v>2705</v>
      </c>
      <c r="E639" s="79" t="s">
        <v>611</v>
      </c>
      <c r="F639" s="80">
        <v>10000</v>
      </c>
    </row>
    <row r="640" spans="2:6" ht="15" customHeight="1" x14ac:dyDescent="0.3">
      <c r="B640" s="78">
        <v>43686</v>
      </c>
      <c r="C640" s="78" t="s">
        <v>2026</v>
      </c>
      <c r="D640" s="79" t="s">
        <v>2724</v>
      </c>
      <c r="E640" s="79" t="s">
        <v>365</v>
      </c>
      <c r="F640" s="80">
        <v>10000</v>
      </c>
    </row>
    <row r="641" spans="2:6" ht="15" customHeight="1" x14ac:dyDescent="0.3">
      <c r="B641" s="78">
        <v>43686</v>
      </c>
      <c r="C641" s="78" t="s">
        <v>2010</v>
      </c>
      <c r="D641" s="79" t="s">
        <v>186</v>
      </c>
      <c r="E641" s="79" t="s">
        <v>2045</v>
      </c>
      <c r="F641" s="80">
        <v>15000</v>
      </c>
    </row>
    <row r="642" spans="2:6" ht="15" customHeight="1" x14ac:dyDescent="0.3">
      <c r="B642" s="78">
        <v>43686</v>
      </c>
      <c r="C642" s="78" t="s">
        <v>1746</v>
      </c>
      <c r="D642" s="79" t="s">
        <v>933</v>
      </c>
      <c r="E642" s="79" t="s">
        <v>337</v>
      </c>
      <c r="F642" s="80">
        <v>16000</v>
      </c>
    </row>
    <row r="643" spans="2:6" ht="15" customHeight="1" x14ac:dyDescent="0.3">
      <c r="B643" s="78">
        <v>43686</v>
      </c>
      <c r="C643" s="78" t="s">
        <v>2014</v>
      </c>
      <c r="D643" s="79" t="s">
        <v>2706</v>
      </c>
      <c r="E643" s="79" t="s">
        <v>2707</v>
      </c>
      <c r="F643" s="80">
        <v>15000</v>
      </c>
    </row>
    <row r="644" spans="2:6" ht="15" customHeight="1" x14ac:dyDescent="0.3">
      <c r="B644" s="78">
        <v>43686</v>
      </c>
      <c r="C644" s="78" t="s">
        <v>2028</v>
      </c>
      <c r="D644" s="79" t="s">
        <v>2773</v>
      </c>
      <c r="E644" s="79" t="s">
        <v>2774</v>
      </c>
      <c r="F644" s="80">
        <v>11000</v>
      </c>
    </row>
    <row r="645" spans="2:6" ht="15" customHeight="1" x14ac:dyDescent="0.3">
      <c r="B645" s="78">
        <v>43686</v>
      </c>
      <c r="C645" s="78" t="s">
        <v>2010</v>
      </c>
      <c r="D645" s="79" t="s">
        <v>345</v>
      </c>
      <c r="E645" s="79" t="s">
        <v>2891</v>
      </c>
      <c r="F645" s="80">
        <v>14000</v>
      </c>
    </row>
    <row r="646" spans="2:6" ht="15" customHeight="1" x14ac:dyDescent="0.3">
      <c r="B646" s="78">
        <v>43686</v>
      </c>
      <c r="C646" s="78" t="s">
        <v>2026</v>
      </c>
      <c r="D646" s="79" t="s">
        <v>2725</v>
      </c>
      <c r="E646" s="79" t="s">
        <v>2045</v>
      </c>
      <c r="F646" s="80">
        <v>12000</v>
      </c>
    </row>
    <row r="647" spans="2:6" ht="15" customHeight="1" x14ac:dyDescent="0.3">
      <c r="B647" s="78">
        <v>43686</v>
      </c>
      <c r="C647" s="78" t="s">
        <v>2010</v>
      </c>
      <c r="D647" s="79" t="s">
        <v>2037</v>
      </c>
      <c r="E647" s="79" t="s">
        <v>2892</v>
      </c>
      <c r="F647" s="80">
        <v>13000</v>
      </c>
    </row>
    <row r="648" spans="2:6" ht="15" customHeight="1" x14ac:dyDescent="0.3">
      <c r="B648" s="78">
        <v>43686</v>
      </c>
      <c r="C648" s="78" t="s">
        <v>2028</v>
      </c>
      <c r="D648" s="79" t="s">
        <v>2190</v>
      </c>
      <c r="E648" s="79" t="s">
        <v>2775</v>
      </c>
      <c r="F648" s="80">
        <v>12000</v>
      </c>
    </row>
    <row r="649" spans="2:6" ht="15" customHeight="1" x14ac:dyDescent="0.3">
      <c r="B649" s="78">
        <v>43686</v>
      </c>
      <c r="C649" s="78" t="s">
        <v>2010</v>
      </c>
      <c r="D649" s="79" t="s">
        <v>2587</v>
      </c>
      <c r="E649" s="79" t="s">
        <v>2893</v>
      </c>
      <c r="F649" s="80">
        <v>11000</v>
      </c>
    </row>
    <row r="650" spans="2:6" ht="15" customHeight="1" x14ac:dyDescent="0.3">
      <c r="B650" s="78">
        <v>43686</v>
      </c>
      <c r="C650" s="78" t="s">
        <v>2026</v>
      </c>
      <c r="D650" s="79" t="s">
        <v>2049</v>
      </c>
      <c r="E650" s="79" t="s">
        <v>2726</v>
      </c>
      <c r="F650" s="80">
        <v>12000</v>
      </c>
    </row>
    <row r="651" spans="2:6" ht="15" customHeight="1" x14ac:dyDescent="0.3">
      <c r="B651" s="78">
        <v>43686</v>
      </c>
      <c r="C651" s="78" t="s">
        <v>2026</v>
      </c>
      <c r="D651" s="79" t="s">
        <v>2058</v>
      </c>
      <c r="E651" s="79" t="s">
        <v>5</v>
      </c>
      <c r="F651" s="80">
        <v>17000</v>
      </c>
    </row>
    <row r="652" spans="2:6" ht="15" customHeight="1" x14ac:dyDescent="0.3">
      <c r="B652" s="78">
        <v>43686</v>
      </c>
      <c r="C652" s="78" t="s">
        <v>2028</v>
      </c>
      <c r="D652" s="79" t="s">
        <v>2446</v>
      </c>
      <c r="E652" s="79" t="s">
        <v>2776</v>
      </c>
      <c r="F652" s="80">
        <v>18000</v>
      </c>
    </row>
    <row r="653" spans="2:6" ht="15" customHeight="1" x14ac:dyDescent="0.3">
      <c r="B653" s="78">
        <v>43686</v>
      </c>
      <c r="C653" s="78" t="s">
        <v>2010</v>
      </c>
      <c r="D653" s="79" t="s">
        <v>764</v>
      </c>
      <c r="E653" s="79" t="s">
        <v>687</v>
      </c>
      <c r="F653" s="80">
        <v>10000</v>
      </c>
    </row>
    <row r="654" spans="2:6" ht="15" customHeight="1" x14ac:dyDescent="0.3">
      <c r="B654" s="78">
        <v>43686</v>
      </c>
      <c r="C654" s="78" t="s">
        <v>1443</v>
      </c>
      <c r="D654" s="79" t="s">
        <v>2728</v>
      </c>
      <c r="E654" s="79" t="s">
        <v>2729</v>
      </c>
      <c r="F654" s="80">
        <v>14000</v>
      </c>
    </row>
    <row r="655" spans="2:6" ht="15" customHeight="1" x14ac:dyDescent="0.3">
      <c r="B655" s="78">
        <v>43686</v>
      </c>
      <c r="C655" s="78" t="s">
        <v>1443</v>
      </c>
      <c r="D655" s="79" t="s">
        <v>2054</v>
      </c>
      <c r="E655" s="79" t="s">
        <v>2440</v>
      </c>
      <c r="F655" s="80">
        <v>10000</v>
      </c>
    </row>
    <row r="656" spans="2:6" ht="15" customHeight="1" x14ac:dyDescent="0.3">
      <c r="B656" s="78">
        <v>43686</v>
      </c>
      <c r="C656" s="78" t="s">
        <v>2780</v>
      </c>
      <c r="D656" s="79" t="s">
        <v>2779</v>
      </c>
      <c r="E656" s="79" t="s">
        <v>1419</v>
      </c>
      <c r="F656" s="80">
        <v>10000</v>
      </c>
    </row>
    <row r="657" spans="2:6" ht="15" customHeight="1" x14ac:dyDescent="0.3">
      <c r="B657" s="78">
        <v>43686</v>
      </c>
      <c r="C657" s="78" t="s">
        <v>292</v>
      </c>
      <c r="D657" s="79" t="s">
        <v>420</v>
      </c>
      <c r="E657" s="79" t="s">
        <v>2971</v>
      </c>
      <c r="F657" s="80">
        <v>11000</v>
      </c>
    </row>
    <row r="658" spans="2:6" ht="15" customHeight="1" x14ac:dyDescent="0.3">
      <c r="B658" s="78">
        <v>43686</v>
      </c>
      <c r="C658" s="78" t="s">
        <v>1443</v>
      </c>
      <c r="D658" s="79" t="s">
        <v>2731</v>
      </c>
      <c r="E658" s="79" t="s">
        <v>2732</v>
      </c>
      <c r="F658" s="80">
        <v>11000</v>
      </c>
    </row>
    <row r="659" spans="2:6" ht="15" customHeight="1" x14ac:dyDescent="0.3">
      <c r="B659" s="78">
        <v>43686</v>
      </c>
      <c r="C659" s="78" t="s">
        <v>1746</v>
      </c>
      <c r="D659" s="79" t="s">
        <v>2770</v>
      </c>
      <c r="E659" s="79" t="s">
        <v>1073</v>
      </c>
      <c r="F659" s="80">
        <v>9000</v>
      </c>
    </row>
    <row r="660" spans="2:6" ht="15" customHeight="1" x14ac:dyDescent="0.3">
      <c r="B660" s="78">
        <v>43686</v>
      </c>
      <c r="C660" s="78" t="s">
        <v>2780</v>
      </c>
      <c r="D660" s="79" t="s">
        <v>1285</v>
      </c>
      <c r="E660" s="79" t="s">
        <v>2213</v>
      </c>
      <c r="F660" s="80">
        <v>20000</v>
      </c>
    </row>
    <row r="661" spans="2:6" ht="15" customHeight="1" x14ac:dyDescent="0.3">
      <c r="B661" s="78">
        <v>43686</v>
      </c>
      <c r="C661" s="78" t="s">
        <v>1930</v>
      </c>
      <c r="D661" s="79" t="s">
        <v>2585</v>
      </c>
      <c r="E661" s="79" t="s">
        <v>2062</v>
      </c>
      <c r="F661" s="80">
        <v>10000</v>
      </c>
    </row>
    <row r="662" spans="2:6" ht="15" customHeight="1" x14ac:dyDescent="0.3">
      <c r="B662" s="78">
        <v>43686</v>
      </c>
      <c r="C662" s="78" t="s">
        <v>2028</v>
      </c>
      <c r="D662" s="79" t="s">
        <v>2081</v>
      </c>
      <c r="E662" s="79" t="s">
        <v>645</v>
      </c>
      <c r="F662" s="80">
        <v>10000</v>
      </c>
    </row>
    <row r="663" spans="2:6" ht="15" customHeight="1" x14ac:dyDescent="0.3">
      <c r="B663" s="78">
        <v>43686</v>
      </c>
      <c r="C663" s="78" t="s">
        <v>1930</v>
      </c>
      <c r="D663" s="79" t="s">
        <v>2972</v>
      </c>
      <c r="E663" s="79" t="s">
        <v>2973</v>
      </c>
      <c r="F663" s="80">
        <v>11000</v>
      </c>
    </row>
    <row r="664" spans="2:6" ht="15" customHeight="1" x14ac:dyDescent="0.3">
      <c r="B664" s="78">
        <v>43686</v>
      </c>
      <c r="C664" s="78" t="s">
        <v>1443</v>
      </c>
      <c r="D664" s="79" t="s">
        <v>2733</v>
      </c>
      <c r="E664" s="79" t="s">
        <v>490</v>
      </c>
      <c r="F664" s="80">
        <v>12000</v>
      </c>
    </row>
    <row r="665" spans="2:6" ht="15" customHeight="1" x14ac:dyDescent="0.3">
      <c r="B665" s="78">
        <v>43686</v>
      </c>
      <c r="C665" s="78" t="s">
        <v>2026</v>
      </c>
      <c r="D665" s="79" t="s">
        <v>182</v>
      </c>
      <c r="E665" s="79" t="s">
        <v>1426</v>
      </c>
      <c r="F665" s="80">
        <v>11000</v>
      </c>
    </row>
    <row r="666" spans="2:6" ht="15" customHeight="1" x14ac:dyDescent="0.3">
      <c r="B666" s="78">
        <v>43686</v>
      </c>
      <c r="C666" s="78" t="s">
        <v>2010</v>
      </c>
      <c r="D666" s="79" t="s">
        <v>2242</v>
      </c>
      <c r="E666" s="79" t="s">
        <v>1603</v>
      </c>
      <c r="F666" s="80">
        <v>15000</v>
      </c>
    </row>
    <row r="667" spans="2:6" ht="15" customHeight="1" x14ac:dyDescent="0.3">
      <c r="B667" s="78">
        <v>43686</v>
      </c>
      <c r="C667" s="78" t="s">
        <v>1930</v>
      </c>
      <c r="D667" s="79" t="s">
        <v>2081</v>
      </c>
      <c r="E667" s="79" t="s">
        <v>603</v>
      </c>
      <c r="F667" s="80">
        <v>10000</v>
      </c>
    </row>
    <row r="668" spans="2:6" ht="15" customHeight="1" x14ac:dyDescent="0.3">
      <c r="B668" s="78">
        <v>43686</v>
      </c>
      <c r="C668" s="78" t="s">
        <v>1443</v>
      </c>
      <c r="D668" s="79" t="s">
        <v>2265</v>
      </c>
      <c r="E668" s="79" t="s">
        <v>2042</v>
      </c>
      <c r="F668" s="80">
        <v>13000</v>
      </c>
    </row>
    <row r="669" spans="2:6" ht="15" customHeight="1" x14ac:dyDescent="0.3">
      <c r="B669" s="78">
        <v>43686</v>
      </c>
      <c r="C669" s="78" t="s">
        <v>2011</v>
      </c>
      <c r="D669" s="79" t="s">
        <v>2035</v>
      </c>
      <c r="E669" s="79" t="s">
        <v>1224</v>
      </c>
      <c r="F669" s="80">
        <v>18000</v>
      </c>
    </row>
    <row r="670" spans="2:6" ht="15" customHeight="1" x14ac:dyDescent="0.3">
      <c r="B670" s="78">
        <v>43686</v>
      </c>
      <c r="C670" s="78" t="s">
        <v>2010</v>
      </c>
      <c r="D670" s="79" t="s">
        <v>2894</v>
      </c>
      <c r="E670" s="79" t="s">
        <v>2895</v>
      </c>
      <c r="F670" s="80">
        <v>9000</v>
      </c>
    </row>
    <row r="671" spans="2:6" ht="15" customHeight="1" x14ac:dyDescent="0.3">
      <c r="B671" s="78">
        <v>43686</v>
      </c>
      <c r="C671" s="78" t="s">
        <v>2028</v>
      </c>
      <c r="D671" s="79" t="s">
        <v>2037</v>
      </c>
      <c r="E671" s="79" t="s">
        <v>2777</v>
      </c>
      <c r="F671" s="80">
        <v>14000</v>
      </c>
    </row>
    <row r="672" spans="2:6" ht="15" customHeight="1" x14ac:dyDescent="0.3">
      <c r="B672" s="78">
        <v>43686</v>
      </c>
      <c r="C672" s="78" t="s">
        <v>1746</v>
      </c>
      <c r="D672" s="79" t="s">
        <v>2708</v>
      </c>
      <c r="E672" s="79" t="s">
        <v>135</v>
      </c>
      <c r="F672" s="80">
        <v>17000</v>
      </c>
    </row>
    <row r="673" spans="2:6" ht="15" customHeight="1" x14ac:dyDescent="0.3">
      <c r="B673" s="78">
        <v>43686</v>
      </c>
      <c r="C673" s="78" t="s">
        <v>2011</v>
      </c>
      <c r="D673" s="79" t="s">
        <v>2043</v>
      </c>
      <c r="E673" s="79" t="s">
        <v>2709</v>
      </c>
      <c r="F673" s="80">
        <v>15000</v>
      </c>
    </row>
    <row r="674" spans="2:6" ht="15" customHeight="1" x14ac:dyDescent="0.3">
      <c r="B674" s="78">
        <v>43686</v>
      </c>
      <c r="C674" s="78" t="s">
        <v>1443</v>
      </c>
      <c r="D674" s="79" t="s">
        <v>2035</v>
      </c>
      <c r="E674" s="79" t="s">
        <v>2734</v>
      </c>
      <c r="F674" s="80">
        <v>16000</v>
      </c>
    </row>
    <row r="675" spans="2:6" ht="15" customHeight="1" x14ac:dyDescent="0.3">
      <c r="B675" s="78">
        <v>43686</v>
      </c>
      <c r="C675" s="78" t="s">
        <v>1746</v>
      </c>
      <c r="D675" s="79" t="s">
        <v>2771</v>
      </c>
      <c r="E675" s="79" t="s">
        <v>739</v>
      </c>
      <c r="F675" s="80">
        <v>16000</v>
      </c>
    </row>
    <row r="676" spans="2:6" ht="15" customHeight="1" x14ac:dyDescent="0.3">
      <c r="B676" s="78">
        <v>43686</v>
      </c>
      <c r="C676" s="78" t="s">
        <v>2137</v>
      </c>
      <c r="D676" s="79" t="s">
        <v>2710</v>
      </c>
      <c r="E676" s="79" t="s">
        <v>2711</v>
      </c>
      <c r="F676" s="80">
        <v>11000</v>
      </c>
    </row>
    <row r="677" spans="2:6" ht="15" customHeight="1" x14ac:dyDescent="0.3">
      <c r="B677" s="78">
        <v>43686</v>
      </c>
      <c r="C677" s="78" t="s">
        <v>1185</v>
      </c>
      <c r="D677" s="79" t="s">
        <v>2190</v>
      </c>
      <c r="E677" s="79" t="s">
        <v>2712</v>
      </c>
      <c r="F677" s="80">
        <v>15000</v>
      </c>
    </row>
    <row r="678" spans="2:6" ht="15" customHeight="1" x14ac:dyDescent="0.3">
      <c r="B678" s="78">
        <v>43686</v>
      </c>
      <c r="C678" s="78" t="s">
        <v>2011</v>
      </c>
      <c r="D678" s="79" t="s">
        <v>2282</v>
      </c>
      <c r="E678" s="79" t="s">
        <v>381</v>
      </c>
      <c r="F678" s="80">
        <v>15000</v>
      </c>
    </row>
    <row r="679" spans="2:6" ht="15" customHeight="1" x14ac:dyDescent="0.3">
      <c r="B679" s="78">
        <v>43686</v>
      </c>
      <c r="C679" s="78" t="s">
        <v>1443</v>
      </c>
      <c r="D679" s="79" t="s">
        <v>2056</v>
      </c>
      <c r="E679" s="79" t="s">
        <v>290</v>
      </c>
      <c r="F679" s="80">
        <v>9000</v>
      </c>
    </row>
    <row r="680" spans="2:6" ht="15" customHeight="1" x14ac:dyDescent="0.3">
      <c r="B680" s="78">
        <v>43686</v>
      </c>
      <c r="C680" s="78" t="s">
        <v>2010</v>
      </c>
      <c r="D680" s="79" t="s">
        <v>210</v>
      </c>
      <c r="E680" s="79" t="s">
        <v>2896</v>
      </c>
      <c r="F680" s="80">
        <v>18000</v>
      </c>
    </row>
    <row r="681" spans="2:6" ht="15" customHeight="1" x14ac:dyDescent="0.3">
      <c r="B681" s="78">
        <v>43686</v>
      </c>
      <c r="C681" s="78" t="s">
        <v>2026</v>
      </c>
      <c r="D681" s="79" t="s">
        <v>2713</v>
      </c>
      <c r="E681" s="79" t="s">
        <v>2714</v>
      </c>
      <c r="F681" s="80">
        <v>13000</v>
      </c>
    </row>
    <row r="682" spans="2:6" ht="15" customHeight="1" x14ac:dyDescent="0.3">
      <c r="B682" s="78">
        <v>43686</v>
      </c>
      <c r="C682" s="78" t="s">
        <v>2014</v>
      </c>
      <c r="D682" s="79" t="s">
        <v>623</v>
      </c>
      <c r="E682" s="79" t="s">
        <v>687</v>
      </c>
      <c r="F682" s="80">
        <v>12000</v>
      </c>
    </row>
    <row r="683" spans="2:6" ht="15" customHeight="1" x14ac:dyDescent="0.3">
      <c r="B683" s="78">
        <v>43686</v>
      </c>
      <c r="C683" s="78" t="s">
        <v>2013</v>
      </c>
      <c r="D683" s="79" t="s">
        <v>2715</v>
      </c>
      <c r="E683" s="79" t="s">
        <v>2719</v>
      </c>
      <c r="F683" s="80">
        <v>13000</v>
      </c>
    </row>
    <row r="684" spans="2:6" ht="15" customHeight="1" x14ac:dyDescent="0.3">
      <c r="B684" s="78">
        <v>43686</v>
      </c>
      <c r="C684" s="78" t="s">
        <v>2011</v>
      </c>
      <c r="D684" s="79" t="s">
        <v>2579</v>
      </c>
      <c r="E684" s="79" t="s">
        <v>1092</v>
      </c>
      <c r="F684" s="80">
        <v>17000</v>
      </c>
    </row>
    <row r="685" spans="2:6" ht="15" customHeight="1" x14ac:dyDescent="0.3">
      <c r="B685" s="78">
        <v>43686</v>
      </c>
      <c r="C685" s="78" t="s">
        <v>2013</v>
      </c>
      <c r="D685" s="79" t="s">
        <v>2716</v>
      </c>
      <c r="E685" s="79" t="s">
        <v>312</v>
      </c>
      <c r="F685" s="80">
        <v>10000</v>
      </c>
    </row>
    <row r="686" spans="2:6" ht="15" customHeight="1" x14ac:dyDescent="0.3">
      <c r="B686" s="78">
        <v>43686</v>
      </c>
      <c r="C686" s="78" t="s">
        <v>1443</v>
      </c>
      <c r="D686" s="79" t="s">
        <v>970</v>
      </c>
      <c r="E686" s="79" t="s">
        <v>490</v>
      </c>
      <c r="F686" s="80">
        <v>12000</v>
      </c>
    </row>
    <row r="687" spans="2:6" ht="15" customHeight="1" x14ac:dyDescent="0.3">
      <c r="B687" s="78">
        <v>43686</v>
      </c>
      <c r="C687" s="78" t="s">
        <v>2031</v>
      </c>
      <c r="D687" s="79" t="s">
        <v>1131</v>
      </c>
      <c r="E687" s="79" t="s">
        <v>687</v>
      </c>
      <c r="F687" s="80">
        <v>20000</v>
      </c>
    </row>
    <row r="688" spans="2:6" ht="15" customHeight="1" x14ac:dyDescent="0.3">
      <c r="B688" s="78">
        <v>43686</v>
      </c>
      <c r="C688" s="78" t="s">
        <v>2010</v>
      </c>
      <c r="D688" s="79" t="s">
        <v>1321</v>
      </c>
      <c r="E688" s="79" t="s">
        <v>1751</v>
      </c>
      <c r="F688" s="80">
        <v>13000</v>
      </c>
    </row>
    <row r="689" spans="2:6" ht="15" customHeight="1" x14ac:dyDescent="0.3">
      <c r="B689" s="78">
        <v>43686</v>
      </c>
      <c r="C689" s="78" t="s">
        <v>2033</v>
      </c>
      <c r="D689" s="79" t="s">
        <v>2645</v>
      </c>
      <c r="E689" s="79" t="s">
        <v>519</v>
      </c>
      <c r="F689" s="80">
        <v>12000</v>
      </c>
    </row>
    <row r="690" spans="2:6" ht="15" customHeight="1" x14ac:dyDescent="0.3">
      <c r="B690" s="78">
        <v>43686</v>
      </c>
      <c r="C690" s="78" t="s">
        <v>2026</v>
      </c>
      <c r="D690" s="79" t="s">
        <v>2022</v>
      </c>
      <c r="E690" s="79" t="s">
        <v>2718</v>
      </c>
      <c r="F690" s="80">
        <v>10000</v>
      </c>
    </row>
    <row r="691" spans="2:6" ht="15" customHeight="1" x14ac:dyDescent="0.3">
      <c r="B691" s="78">
        <v>43686</v>
      </c>
      <c r="C691" s="78" t="s">
        <v>2014</v>
      </c>
      <c r="D691" s="79" t="s">
        <v>2720</v>
      </c>
      <c r="E691" s="79" t="s">
        <v>687</v>
      </c>
      <c r="F691" s="80">
        <v>15000</v>
      </c>
    </row>
    <row r="692" spans="2:6" ht="15" customHeight="1" x14ac:dyDescent="0.3">
      <c r="B692" s="78">
        <v>43686</v>
      </c>
      <c r="C692" s="78" t="s">
        <v>292</v>
      </c>
      <c r="D692" s="79" t="s">
        <v>2585</v>
      </c>
      <c r="E692" s="79" t="s">
        <v>1337</v>
      </c>
      <c r="F692" s="80">
        <v>10000</v>
      </c>
    </row>
    <row r="693" spans="2:6" ht="15" customHeight="1" x14ac:dyDescent="0.3">
      <c r="B693" s="78">
        <v>43686</v>
      </c>
      <c r="C693" s="78" t="s">
        <v>1443</v>
      </c>
      <c r="D693" s="79" t="s">
        <v>2242</v>
      </c>
      <c r="E693" s="79" t="s">
        <v>2723</v>
      </c>
      <c r="F693" s="80">
        <v>11000</v>
      </c>
    </row>
    <row r="694" spans="2:6" ht="15" customHeight="1" x14ac:dyDescent="0.3">
      <c r="B694" s="78">
        <v>43686</v>
      </c>
      <c r="C694" s="78" t="s">
        <v>2013</v>
      </c>
      <c r="D694" s="79" t="s">
        <v>2721</v>
      </c>
      <c r="E694" s="79" t="s">
        <v>2722</v>
      </c>
      <c r="F694" s="80">
        <v>16000</v>
      </c>
    </row>
    <row r="695" spans="2:6" ht="15" customHeight="1" x14ac:dyDescent="0.3">
      <c r="B695" s="78">
        <v>43686</v>
      </c>
      <c r="C695" s="78" t="s">
        <v>1443</v>
      </c>
      <c r="D695" s="79" t="s">
        <v>1830</v>
      </c>
      <c r="E695" s="79" t="s">
        <v>2735</v>
      </c>
      <c r="F695" s="80">
        <v>12000</v>
      </c>
    </row>
    <row r="696" spans="2:6" ht="15" customHeight="1" x14ac:dyDescent="0.3">
      <c r="B696" s="78">
        <v>43686</v>
      </c>
      <c r="C696" s="78" t="s">
        <v>2026</v>
      </c>
      <c r="D696" s="79" t="s">
        <v>2684</v>
      </c>
      <c r="E696" s="79" t="s">
        <v>2482</v>
      </c>
      <c r="F696" s="80">
        <v>9000</v>
      </c>
    </row>
    <row r="697" spans="2:6" ht="15" customHeight="1" x14ac:dyDescent="0.3">
      <c r="B697" s="78">
        <v>43686</v>
      </c>
      <c r="C697" s="78" t="s">
        <v>2648</v>
      </c>
      <c r="D697" s="79" t="s">
        <v>2981</v>
      </c>
      <c r="E697" s="79" t="s">
        <v>431</v>
      </c>
      <c r="F697" s="80">
        <v>11000</v>
      </c>
    </row>
    <row r="698" spans="2:6" ht="15" customHeight="1" x14ac:dyDescent="0.3">
      <c r="B698" s="78">
        <v>43686</v>
      </c>
      <c r="C698" s="78" t="s">
        <v>2014</v>
      </c>
      <c r="D698" s="79" t="s">
        <v>2064</v>
      </c>
      <c r="E698" s="79" t="s">
        <v>2207</v>
      </c>
      <c r="F698" s="80">
        <v>11000</v>
      </c>
    </row>
    <row r="699" spans="2:6" ht="15" customHeight="1" x14ac:dyDescent="0.3">
      <c r="B699" s="78">
        <v>43686</v>
      </c>
      <c r="C699" s="78" t="s">
        <v>2026</v>
      </c>
      <c r="D699" s="79" t="s">
        <v>345</v>
      </c>
      <c r="E699" s="79" t="s">
        <v>2727</v>
      </c>
      <c r="F699" s="80">
        <v>13000</v>
      </c>
    </row>
    <row r="700" spans="2:6" ht="15" customHeight="1" x14ac:dyDescent="0.3">
      <c r="B700" s="78">
        <v>43686</v>
      </c>
      <c r="C700" s="78" t="s">
        <v>2013</v>
      </c>
      <c r="D700" s="79" t="s">
        <v>2041</v>
      </c>
      <c r="E700" s="79" t="s">
        <v>193</v>
      </c>
      <c r="F700" s="80">
        <v>14000</v>
      </c>
    </row>
    <row r="701" spans="2:6" ht="15" customHeight="1" x14ac:dyDescent="0.3">
      <c r="B701" s="78">
        <v>43686</v>
      </c>
      <c r="C701" s="78" t="s">
        <v>2011</v>
      </c>
      <c r="D701" s="79" t="s">
        <v>668</v>
      </c>
      <c r="E701" s="79" t="s">
        <v>1337</v>
      </c>
      <c r="F701" s="80">
        <v>13000</v>
      </c>
    </row>
    <row r="702" spans="2:6" ht="15" customHeight="1" x14ac:dyDescent="0.3">
      <c r="B702" s="78">
        <v>43686</v>
      </c>
      <c r="C702" s="78" t="s">
        <v>2013</v>
      </c>
      <c r="D702" s="79" t="s">
        <v>1362</v>
      </c>
      <c r="E702" s="79" t="s">
        <v>2344</v>
      </c>
      <c r="F702" s="80">
        <v>13000</v>
      </c>
    </row>
    <row r="703" spans="2:6" ht="15" customHeight="1" x14ac:dyDescent="0.3">
      <c r="B703" s="78">
        <v>43686</v>
      </c>
      <c r="C703" s="78" t="s">
        <v>2013</v>
      </c>
      <c r="D703" s="79" t="s">
        <v>2509</v>
      </c>
      <c r="E703" s="79" t="s">
        <v>2781</v>
      </c>
      <c r="F703" s="80">
        <v>9000</v>
      </c>
    </row>
    <row r="704" spans="2:6" ht="15" customHeight="1" x14ac:dyDescent="0.3">
      <c r="B704" s="78">
        <v>43687</v>
      </c>
      <c r="C704" s="78" t="s">
        <v>2026</v>
      </c>
      <c r="D704" s="79" t="s">
        <v>2253</v>
      </c>
      <c r="E704" s="79" t="s">
        <v>336</v>
      </c>
      <c r="F704" s="80">
        <v>30000</v>
      </c>
    </row>
    <row r="705" spans="2:6" ht="15" customHeight="1" x14ac:dyDescent="0.3">
      <c r="B705" s="78">
        <v>43687</v>
      </c>
      <c r="C705" s="78" t="s">
        <v>2029</v>
      </c>
      <c r="D705" s="79" t="s">
        <v>1719</v>
      </c>
      <c r="E705" s="79" t="s">
        <v>2730</v>
      </c>
      <c r="F705" s="80">
        <v>10000</v>
      </c>
    </row>
    <row r="706" spans="2:6" ht="15" customHeight="1" x14ac:dyDescent="0.3">
      <c r="B706" s="78">
        <v>43687</v>
      </c>
      <c r="C706" s="78" t="s">
        <v>2029</v>
      </c>
      <c r="D706" s="79" t="s">
        <v>183</v>
      </c>
      <c r="E706" s="79" t="s">
        <v>2040</v>
      </c>
      <c r="F706" s="80">
        <v>11000</v>
      </c>
    </row>
    <row r="707" spans="2:6" ht="15" customHeight="1" x14ac:dyDescent="0.3">
      <c r="B707" s="78">
        <v>43687</v>
      </c>
      <c r="C707" s="78" t="s">
        <v>2011</v>
      </c>
      <c r="D707" s="79" t="s">
        <v>2884</v>
      </c>
      <c r="E707" s="79" t="s">
        <v>2885</v>
      </c>
      <c r="F707" s="80">
        <v>12000</v>
      </c>
    </row>
    <row r="708" spans="2:6" ht="15" customHeight="1" x14ac:dyDescent="0.3">
      <c r="B708" s="78">
        <v>43687</v>
      </c>
      <c r="C708" s="78" t="s">
        <v>2137</v>
      </c>
      <c r="D708" s="79" t="s">
        <v>2477</v>
      </c>
      <c r="E708" s="79" t="s">
        <v>47</v>
      </c>
      <c r="F708" s="80">
        <v>13000</v>
      </c>
    </row>
    <row r="709" spans="2:6" ht="15" customHeight="1" x14ac:dyDescent="0.3">
      <c r="B709" s="78">
        <v>43687</v>
      </c>
      <c r="C709" s="78" t="s">
        <v>1443</v>
      </c>
      <c r="D709" s="79" t="s">
        <v>540</v>
      </c>
      <c r="E709" s="79" t="s">
        <v>2859</v>
      </c>
      <c r="F709" s="80">
        <v>13000</v>
      </c>
    </row>
    <row r="710" spans="2:6" ht="15" customHeight="1" x14ac:dyDescent="0.3">
      <c r="B710" s="78">
        <v>43687</v>
      </c>
      <c r="C710" s="78" t="s">
        <v>2017</v>
      </c>
      <c r="D710" s="79" t="s">
        <v>2035</v>
      </c>
      <c r="E710" s="79" t="s">
        <v>2036</v>
      </c>
      <c r="F710" s="80">
        <v>8000</v>
      </c>
    </row>
    <row r="711" spans="2:6" ht="15" customHeight="1" x14ac:dyDescent="0.3">
      <c r="B711" s="78">
        <v>43687</v>
      </c>
      <c r="C711" s="78" t="s">
        <v>2026</v>
      </c>
      <c r="D711" s="79" t="s">
        <v>2319</v>
      </c>
      <c r="E711" s="79" t="s">
        <v>2045</v>
      </c>
      <c r="F711" s="80">
        <v>11000</v>
      </c>
    </row>
    <row r="712" spans="2:6" ht="15" customHeight="1" x14ac:dyDescent="0.3">
      <c r="B712" s="78">
        <v>43687</v>
      </c>
      <c r="C712" s="78" t="s">
        <v>1443</v>
      </c>
      <c r="D712" s="79" t="s">
        <v>784</v>
      </c>
      <c r="E712" s="79" t="s">
        <v>737</v>
      </c>
      <c r="F712" s="80">
        <v>10000</v>
      </c>
    </row>
    <row r="713" spans="2:6" ht="15" customHeight="1" x14ac:dyDescent="0.3">
      <c r="B713" s="78">
        <v>43687</v>
      </c>
      <c r="C713" s="78" t="s">
        <v>2031</v>
      </c>
      <c r="D713" s="79" t="s">
        <v>152</v>
      </c>
      <c r="E713" s="79" t="s">
        <v>2912</v>
      </c>
      <c r="F713" s="80">
        <v>15000</v>
      </c>
    </row>
    <row r="714" spans="2:6" ht="15" customHeight="1" x14ac:dyDescent="0.3">
      <c r="B714" s="78">
        <v>43687</v>
      </c>
      <c r="C714" s="78" t="s">
        <v>2010</v>
      </c>
      <c r="D714" s="79" t="s">
        <v>2907</v>
      </c>
      <c r="E714" s="79" t="s">
        <v>2908</v>
      </c>
      <c r="F714" s="80">
        <v>12000</v>
      </c>
    </row>
    <row r="715" spans="2:6" ht="15" customHeight="1" x14ac:dyDescent="0.3">
      <c r="B715" s="78">
        <v>43687</v>
      </c>
      <c r="C715" s="78" t="s">
        <v>1443</v>
      </c>
      <c r="D715" s="79" t="s">
        <v>124</v>
      </c>
      <c r="E715" s="79" t="s">
        <v>2860</v>
      </c>
      <c r="F715" s="80">
        <v>8000</v>
      </c>
    </row>
    <row r="716" spans="2:6" ht="15" customHeight="1" x14ac:dyDescent="0.3">
      <c r="B716" s="78">
        <v>43687</v>
      </c>
      <c r="C716" s="78" t="s">
        <v>2017</v>
      </c>
      <c r="D716" s="79" t="s">
        <v>2582</v>
      </c>
      <c r="E716" s="79" t="s">
        <v>2858</v>
      </c>
      <c r="F716" s="80">
        <v>11000</v>
      </c>
    </row>
    <row r="717" spans="2:6" ht="15" customHeight="1" x14ac:dyDescent="0.3">
      <c r="B717" s="78">
        <v>43687</v>
      </c>
      <c r="C717" s="78" t="s">
        <v>2017</v>
      </c>
      <c r="D717" s="79" t="s">
        <v>345</v>
      </c>
      <c r="E717" s="79" t="s">
        <v>2861</v>
      </c>
      <c r="F717" s="80">
        <v>13000</v>
      </c>
    </row>
    <row r="718" spans="2:6" ht="15" customHeight="1" x14ac:dyDescent="0.3">
      <c r="B718" s="78">
        <v>43687</v>
      </c>
      <c r="C718" s="78" t="s">
        <v>1443</v>
      </c>
      <c r="D718" s="79" t="s">
        <v>2037</v>
      </c>
      <c r="E718" s="79" t="s">
        <v>253</v>
      </c>
      <c r="F718" s="80">
        <v>13000</v>
      </c>
    </row>
    <row r="719" spans="2:6" ht="15" customHeight="1" x14ac:dyDescent="0.3">
      <c r="B719" s="78">
        <v>43687</v>
      </c>
      <c r="C719" s="78" t="s">
        <v>2011</v>
      </c>
      <c r="D719" s="79" t="s">
        <v>990</v>
      </c>
      <c r="E719" s="79" t="s">
        <v>2886</v>
      </c>
      <c r="F719" s="80">
        <v>9000</v>
      </c>
    </row>
    <row r="720" spans="2:6" ht="15" customHeight="1" x14ac:dyDescent="0.3">
      <c r="B720" s="78">
        <v>43687</v>
      </c>
      <c r="C720" s="78" t="s">
        <v>2010</v>
      </c>
      <c r="D720" s="79" t="s">
        <v>2506</v>
      </c>
      <c r="E720" s="79" t="s">
        <v>1875</v>
      </c>
      <c r="F720" s="80">
        <v>14000</v>
      </c>
    </row>
    <row r="721" spans="2:6" ht="15" customHeight="1" x14ac:dyDescent="0.3">
      <c r="B721" s="78">
        <v>43687</v>
      </c>
      <c r="C721" s="78" t="s">
        <v>2014</v>
      </c>
      <c r="D721" s="79" t="s">
        <v>2513</v>
      </c>
      <c r="E721" s="79" t="s">
        <v>1990</v>
      </c>
      <c r="F721" s="80">
        <v>12000</v>
      </c>
    </row>
    <row r="722" spans="2:6" ht="15" customHeight="1" x14ac:dyDescent="0.3">
      <c r="B722" s="78">
        <v>43687</v>
      </c>
      <c r="C722" s="78" t="s">
        <v>2029</v>
      </c>
      <c r="D722" s="79" t="s">
        <v>2218</v>
      </c>
      <c r="E722" s="79" t="s">
        <v>2772</v>
      </c>
      <c r="F722" s="80">
        <v>11000</v>
      </c>
    </row>
    <row r="723" spans="2:6" ht="15" customHeight="1" x14ac:dyDescent="0.3">
      <c r="B723" s="78">
        <v>43687</v>
      </c>
      <c r="C723" s="78" t="s">
        <v>1443</v>
      </c>
      <c r="D723" s="79" t="s">
        <v>2041</v>
      </c>
      <c r="E723" s="79" t="s">
        <v>2871</v>
      </c>
      <c r="F723" s="80">
        <v>18000</v>
      </c>
    </row>
    <row r="724" spans="2:6" ht="15" customHeight="1" x14ac:dyDescent="0.3">
      <c r="B724" s="78">
        <v>43687</v>
      </c>
      <c r="C724" s="78" t="s">
        <v>2010</v>
      </c>
      <c r="D724" s="79" t="s">
        <v>859</v>
      </c>
      <c r="E724" s="79" t="s">
        <v>890</v>
      </c>
      <c r="F724" s="80">
        <v>14000</v>
      </c>
    </row>
    <row r="725" spans="2:6" ht="15" customHeight="1" x14ac:dyDescent="0.3">
      <c r="B725" s="78">
        <v>43687</v>
      </c>
      <c r="C725" s="78" t="s">
        <v>2017</v>
      </c>
      <c r="D725" s="79" t="s">
        <v>2097</v>
      </c>
      <c r="E725" s="79" t="s">
        <v>890</v>
      </c>
      <c r="F725" s="80">
        <v>17000</v>
      </c>
    </row>
    <row r="726" spans="2:6" ht="15" customHeight="1" x14ac:dyDescent="0.3">
      <c r="B726" s="78">
        <v>43687</v>
      </c>
      <c r="C726" s="78" t="s">
        <v>1930</v>
      </c>
      <c r="D726" s="79" t="s">
        <v>2233</v>
      </c>
      <c r="E726" s="79" t="s">
        <v>428</v>
      </c>
      <c r="F726" s="80">
        <v>11000</v>
      </c>
    </row>
    <row r="727" spans="2:6" ht="15" customHeight="1" x14ac:dyDescent="0.3">
      <c r="B727" s="78">
        <v>43687</v>
      </c>
      <c r="C727" s="78" t="s">
        <v>2026</v>
      </c>
      <c r="D727" s="79" t="s">
        <v>2763</v>
      </c>
      <c r="E727" s="79" t="s">
        <v>1073</v>
      </c>
      <c r="F727" s="80">
        <v>11000</v>
      </c>
    </row>
    <row r="728" spans="2:6" ht="15" customHeight="1" x14ac:dyDescent="0.3">
      <c r="B728" s="78">
        <v>43687</v>
      </c>
      <c r="C728" s="78" t="s">
        <v>2014</v>
      </c>
      <c r="D728" s="79" t="s">
        <v>933</v>
      </c>
      <c r="E728" s="79" t="s">
        <v>2785</v>
      </c>
      <c r="F728" s="80">
        <v>19000</v>
      </c>
    </row>
    <row r="729" spans="2:6" ht="15" customHeight="1" x14ac:dyDescent="0.3">
      <c r="B729" s="78">
        <v>43687</v>
      </c>
      <c r="C729" s="78" t="s">
        <v>2017</v>
      </c>
      <c r="D729" s="79" t="s">
        <v>210</v>
      </c>
      <c r="E729" s="79" t="s">
        <v>2045</v>
      </c>
      <c r="F729" s="80">
        <v>10000</v>
      </c>
    </row>
    <row r="730" spans="2:6" ht="15" customHeight="1" x14ac:dyDescent="0.3">
      <c r="B730" s="78">
        <v>43687</v>
      </c>
      <c r="C730" s="78" t="s">
        <v>2010</v>
      </c>
      <c r="D730" s="79" t="s">
        <v>2379</v>
      </c>
      <c r="E730" s="79" t="s">
        <v>2906</v>
      </c>
      <c r="F730" s="80">
        <v>9000</v>
      </c>
    </row>
    <row r="731" spans="2:6" ht="15" customHeight="1" x14ac:dyDescent="0.3">
      <c r="B731" s="78">
        <v>43687</v>
      </c>
      <c r="C731" s="78" t="s">
        <v>1443</v>
      </c>
      <c r="D731" s="79" t="s">
        <v>2872</v>
      </c>
      <c r="E731" s="79" t="s">
        <v>2873</v>
      </c>
      <c r="F731" s="80">
        <v>15000</v>
      </c>
    </row>
    <row r="732" spans="2:6" ht="15" customHeight="1" x14ac:dyDescent="0.3">
      <c r="B732" s="78">
        <v>43687</v>
      </c>
      <c r="C732" s="78" t="s">
        <v>2029</v>
      </c>
      <c r="D732" s="79" t="s">
        <v>2457</v>
      </c>
      <c r="E732" s="79" t="s">
        <v>135</v>
      </c>
      <c r="F732" s="80">
        <v>10000</v>
      </c>
    </row>
    <row r="733" spans="2:6" ht="15" customHeight="1" x14ac:dyDescent="0.3">
      <c r="B733" s="78">
        <v>43687</v>
      </c>
      <c r="C733" s="78" t="s">
        <v>1185</v>
      </c>
      <c r="D733" s="79" t="s">
        <v>2767</v>
      </c>
      <c r="E733" s="79" t="s">
        <v>2768</v>
      </c>
      <c r="F733" s="80">
        <v>12000</v>
      </c>
    </row>
    <row r="734" spans="2:6" ht="15" customHeight="1" x14ac:dyDescent="0.3">
      <c r="B734" s="78">
        <v>43687</v>
      </c>
      <c r="C734" s="78" t="s">
        <v>2028</v>
      </c>
      <c r="D734" s="79" t="s">
        <v>2218</v>
      </c>
      <c r="E734" s="79" t="s">
        <v>2778</v>
      </c>
      <c r="F734" s="80">
        <v>12000</v>
      </c>
    </row>
    <row r="735" spans="2:6" ht="15" customHeight="1" x14ac:dyDescent="0.3">
      <c r="B735" s="78">
        <v>43687</v>
      </c>
      <c r="C735" s="78" t="s">
        <v>2033</v>
      </c>
      <c r="D735" s="79" t="s">
        <v>2248</v>
      </c>
      <c r="E735" s="79" t="s">
        <v>490</v>
      </c>
      <c r="F735" s="80">
        <v>14000</v>
      </c>
    </row>
    <row r="736" spans="2:6" ht="15" customHeight="1" x14ac:dyDescent="0.3">
      <c r="B736" s="78">
        <v>43687</v>
      </c>
      <c r="C736" s="78" t="s">
        <v>2026</v>
      </c>
      <c r="D736" s="79" t="s">
        <v>2761</v>
      </c>
      <c r="E736" s="79" t="s">
        <v>2762</v>
      </c>
      <c r="F736" s="80">
        <v>20000</v>
      </c>
    </row>
    <row r="737" spans="2:6" ht="15" customHeight="1" x14ac:dyDescent="0.3">
      <c r="B737" s="78">
        <v>43687</v>
      </c>
      <c r="C737" s="78" t="s">
        <v>2011</v>
      </c>
      <c r="D737" s="79" t="s">
        <v>872</v>
      </c>
      <c r="E737" s="79" t="s">
        <v>687</v>
      </c>
      <c r="F737" s="80">
        <v>14000</v>
      </c>
    </row>
    <row r="738" spans="2:6" ht="15" customHeight="1" x14ac:dyDescent="0.3">
      <c r="B738" s="78">
        <v>43687</v>
      </c>
      <c r="C738" s="78" t="s">
        <v>2010</v>
      </c>
      <c r="D738" s="79" t="s">
        <v>420</v>
      </c>
      <c r="E738" s="79" t="s">
        <v>2736</v>
      </c>
      <c r="F738" s="80">
        <v>12000</v>
      </c>
    </row>
    <row r="739" spans="2:6" ht="15" customHeight="1" x14ac:dyDescent="0.3">
      <c r="B739" s="78">
        <v>43687</v>
      </c>
      <c r="C739" s="78" t="s">
        <v>2017</v>
      </c>
      <c r="D739" s="79" t="s">
        <v>2087</v>
      </c>
      <c r="E739" s="79" t="s">
        <v>737</v>
      </c>
      <c r="F739" s="80">
        <v>14000</v>
      </c>
    </row>
    <row r="740" spans="2:6" ht="15" customHeight="1" x14ac:dyDescent="0.3">
      <c r="B740" s="78">
        <v>43687</v>
      </c>
      <c r="C740" s="78" t="s">
        <v>292</v>
      </c>
      <c r="D740" s="79" t="s">
        <v>2737</v>
      </c>
      <c r="E740" s="79" t="s">
        <v>2738</v>
      </c>
      <c r="F740" s="80">
        <v>11000</v>
      </c>
    </row>
    <row r="741" spans="2:6" ht="15" customHeight="1" x14ac:dyDescent="0.3">
      <c r="B741" s="78">
        <v>43687</v>
      </c>
      <c r="C741" s="78" t="s">
        <v>2011</v>
      </c>
      <c r="D741" s="79" t="s">
        <v>2439</v>
      </c>
      <c r="E741" s="79" t="s">
        <v>490</v>
      </c>
      <c r="F741" s="80">
        <v>13000</v>
      </c>
    </row>
    <row r="742" spans="2:6" ht="15" customHeight="1" x14ac:dyDescent="0.3">
      <c r="B742" s="78">
        <v>43687</v>
      </c>
      <c r="C742" s="78" t="s">
        <v>2026</v>
      </c>
      <c r="D742" s="79" t="s">
        <v>2414</v>
      </c>
      <c r="E742" s="79" t="s">
        <v>2333</v>
      </c>
      <c r="F742" s="80">
        <v>13000</v>
      </c>
    </row>
    <row r="743" spans="2:6" ht="15" customHeight="1" x14ac:dyDescent="0.3">
      <c r="B743" s="78">
        <v>43687</v>
      </c>
      <c r="C743" s="78" t="s">
        <v>1443</v>
      </c>
      <c r="D743" s="79" t="s">
        <v>2797</v>
      </c>
      <c r="E743" s="79" t="s">
        <v>2874</v>
      </c>
      <c r="F743" s="80">
        <v>12000</v>
      </c>
    </row>
    <row r="744" spans="2:6" ht="15" customHeight="1" x14ac:dyDescent="0.3">
      <c r="B744" s="78">
        <v>43687</v>
      </c>
      <c r="C744" s="78" t="s">
        <v>2033</v>
      </c>
      <c r="D744" s="79" t="s">
        <v>859</v>
      </c>
      <c r="E744" s="79" t="s">
        <v>2091</v>
      </c>
      <c r="F744" s="80">
        <v>13000</v>
      </c>
    </row>
    <row r="745" spans="2:6" ht="15" customHeight="1" x14ac:dyDescent="0.3">
      <c r="B745" s="78">
        <v>43687</v>
      </c>
      <c r="C745" s="78" t="s">
        <v>2010</v>
      </c>
      <c r="D745" s="79" t="s">
        <v>2059</v>
      </c>
      <c r="E745" s="79" t="s">
        <v>290</v>
      </c>
      <c r="F745" s="80">
        <v>8000</v>
      </c>
    </row>
    <row r="746" spans="2:6" ht="15" customHeight="1" x14ac:dyDescent="0.3">
      <c r="B746" s="78">
        <v>43687</v>
      </c>
      <c r="C746" s="78" t="s">
        <v>2011</v>
      </c>
      <c r="D746" s="79" t="s">
        <v>2739</v>
      </c>
      <c r="E746" s="79" t="s">
        <v>303</v>
      </c>
      <c r="F746" s="80">
        <v>10000</v>
      </c>
    </row>
    <row r="747" spans="2:6" ht="15" customHeight="1" x14ac:dyDescent="0.3">
      <c r="B747" s="78">
        <v>43687</v>
      </c>
      <c r="C747" s="78" t="s">
        <v>2017</v>
      </c>
      <c r="D747" s="79" t="s">
        <v>2740</v>
      </c>
      <c r="E747" s="79" t="s">
        <v>739</v>
      </c>
      <c r="F747" s="80">
        <v>12000</v>
      </c>
    </row>
    <row r="748" spans="2:6" ht="15" customHeight="1" x14ac:dyDescent="0.3">
      <c r="B748" s="78">
        <v>43687</v>
      </c>
      <c r="C748" s="78" t="s">
        <v>2010</v>
      </c>
      <c r="D748" s="79" t="s">
        <v>2741</v>
      </c>
      <c r="E748" s="79" t="s">
        <v>2091</v>
      </c>
      <c r="F748" s="80">
        <v>11000</v>
      </c>
    </row>
    <row r="749" spans="2:6" ht="15" customHeight="1" x14ac:dyDescent="0.3">
      <c r="B749" s="78">
        <v>43687</v>
      </c>
      <c r="C749" s="78" t="s">
        <v>1185</v>
      </c>
      <c r="D749" s="79" t="s">
        <v>2742</v>
      </c>
      <c r="E749" s="79" t="s">
        <v>2743</v>
      </c>
      <c r="F749" s="80">
        <v>14000</v>
      </c>
    </row>
    <row r="750" spans="2:6" ht="15" customHeight="1" x14ac:dyDescent="0.3">
      <c r="B750" s="78">
        <v>43687</v>
      </c>
      <c r="C750" s="78" t="s">
        <v>2011</v>
      </c>
      <c r="D750" s="79" t="s">
        <v>183</v>
      </c>
      <c r="E750" s="79" t="s">
        <v>233</v>
      </c>
      <c r="F750" s="80">
        <v>8000</v>
      </c>
    </row>
    <row r="751" spans="2:6" ht="15" customHeight="1" x14ac:dyDescent="0.3">
      <c r="B751" s="78">
        <v>43687</v>
      </c>
      <c r="C751" s="78" t="s">
        <v>1443</v>
      </c>
      <c r="D751" s="79" t="s">
        <v>2744</v>
      </c>
      <c r="E751" s="79" t="s">
        <v>2745</v>
      </c>
      <c r="F751" s="80">
        <v>9000</v>
      </c>
    </row>
    <row r="752" spans="2:6" ht="15" customHeight="1" x14ac:dyDescent="0.3">
      <c r="B752" s="78">
        <v>43687</v>
      </c>
      <c r="C752" s="78" t="s">
        <v>2017</v>
      </c>
      <c r="D752" s="79" t="s">
        <v>2282</v>
      </c>
      <c r="E752" s="79" t="s">
        <v>2746</v>
      </c>
      <c r="F752" s="80">
        <v>21000</v>
      </c>
    </row>
    <row r="753" spans="2:6" ht="15" customHeight="1" x14ac:dyDescent="0.3">
      <c r="B753" s="78">
        <v>43687</v>
      </c>
      <c r="C753" s="78" t="s">
        <v>1443</v>
      </c>
      <c r="D753" s="79" t="s">
        <v>124</v>
      </c>
      <c r="E753" s="79" t="s">
        <v>2747</v>
      </c>
      <c r="F753" s="80">
        <v>11000</v>
      </c>
    </row>
    <row r="754" spans="2:6" ht="15" customHeight="1" x14ac:dyDescent="0.3">
      <c r="B754" s="78">
        <v>43687</v>
      </c>
      <c r="C754" s="78" t="s">
        <v>2026</v>
      </c>
      <c r="D754" s="79" t="s">
        <v>725</v>
      </c>
      <c r="E754" s="79" t="s">
        <v>314</v>
      </c>
      <c r="F754" s="80">
        <v>10000</v>
      </c>
    </row>
    <row r="755" spans="2:6" ht="15" customHeight="1" x14ac:dyDescent="0.3">
      <c r="B755" s="78">
        <v>43687</v>
      </c>
      <c r="C755" s="78" t="s">
        <v>1443</v>
      </c>
      <c r="D755" s="79" t="s">
        <v>2051</v>
      </c>
      <c r="E755" s="79" t="s">
        <v>2372</v>
      </c>
      <c r="F755" s="80">
        <v>12000</v>
      </c>
    </row>
    <row r="756" spans="2:6" ht="15" customHeight="1" x14ac:dyDescent="0.3">
      <c r="B756" s="78">
        <v>43687</v>
      </c>
      <c r="C756" s="78" t="s">
        <v>2011</v>
      </c>
      <c r="D756" s="79" t="s">
        <v>345</v>
      </c>
      <c r="E756" s="79" t="s">
        <v>2887</v>
      </c>
      <c r="F756" s="80">
        <v>15000</v>
      </c>
    </row>
    <row r="757" spans="2:6" ht="15" customHeight="1" x14ac:dyDescent="0.3">
      <c r="B757" s="78">
        <v>43687</v>
      </c>
      <c r="C757" s="78" t="s">
        <v>2026</v>
      </c>
      <c r="D757" s="79" t="s">
        <v>2421</v>
      </c>
      <c r="E757" s="79" t="s">
        <v>2760</v>
      </c>
      <c r="F757" s="80">
        <v>9000</v>
      </c>
    </row>
    <row r="758" spans="2:6" ht="15" customHeight="1" x14ac:dyDescent="0.3">
      <c r="B758" s="78">
        <v>43687</v>
      </c>
      <c r="C758" s="78" t="s">
        <v>292</v>
      </c>
      <c r="D758" s="79" t="s">
        <v>2513</v>
      </c>
      <c r="E758" s="79" t="s">
        <v>136</v>
      </c>
      <c r="F758" s="80">
        <v>13000</v>
      </c>
    </row>
    <row r="759" spans="2:6" ht="15" customHeight="1" x14ac:dyDescent="0.3">
      <c r="B759" s="78">
        <v>43687</v>
      </c>
      <c r="C759" s="78" t="s">
        <v>1185</v>
      </c>
      <c r="D759" s="79" t="s">
        <v>2676</v>
      </c>
      <c r="E759" s="79" t="s">
        <v>2769</v>
      </c>
      <c r="F759" s="80">
        <v>11000</v>
      </c>
    </row>
    <row r="760" spans="2:6" ht="15" customHeight="1" x14ac:dyDescent="0.3">
      <c r="B760" s="78">
        <v>43687</v>
      </c>
      <c r="C760" s="78" t="s">
        <v>2014</v>
      </c>
      <c r="D760" s="79" t="s">
        <v>964</v>
      </c>
      <c r="E760" s="79" t="s">
        <v>5</v>
      </c>
      <c r="F760" s="80">
        <v>13000</v>
      </c>
    </row>
    <row r="761" spans="2:6" ht="15" customHeight="1" x14ac:dyDescent="0.3">
      <c r="B761" s="78">
        <v>43687</v>
      </c>
      <c r="C761" s="78" t="s">
        <v>292</v>
      </c>
      <c r="D761" s="79" t="s">
        <v>2974</v>
      </c>
      <c r="E761" s="79" t="s">
        <v>2975</v>
      </c>
      <c r="F761" s="80">
        <v>12000</v>
      </c>
    </row>
    <row r="762" spans="2:6" ht="15" customHeight="1" x14ac:dyDescent="0.3">
      <c r="B762" s="78">
        <v>43687</v>
      </c>
      <c r="C762" s="78" t="s">
        <v>2011</v>
      </c>
      <c r="D762" s="79" t="s">
        <v>2888</v>
      </c>
      <c r="E762" s="79" t="s">
        <v>2889</v>
      </c>
      <c r="F762" s="80">
        <v>14000</v>
      </c>
    </row>
    <row r="763" spans="2:6" ht="15" customHeight="1" x14ac:dyDescent="0.3">
      <c r="B763" s="78">
        <v>43687</v>
      </c>
      <c r="C763" s="78" t="s">
        <v>2014</v>
      </c>
      <c r="D763" s="79" t="s">
        <v>2512</v>
      </c>
      <c r="E763" s="79" t="s">
        <v>758</v>
      </c>
      <c r="F763" s="80">
        <v>9000</v>
      </c>
    </row>
    <row r="764" spans="2:6" ht="15" customHeight="1" x14ac:dyDescent="0.3">
      <c r="B764" s="78">
        <v>43687</v>
      </c>
      <c r="C764" s="78" t="s">
        <v>2011</v>
      </c>
      <c r="D764" s="79" t="s">
        <v>2097</v>
      </c>
      <c r="E764" s="79" t="s">
        <v>1092</v>
      </c>
      <c r="F764" s="80">
        <v>18000</v>
      </c>
    </row>
    <row r="765" spans="2:6" ht="15" customHeight="1" x14ac:dyDescent="0.3">
      <c r="B765" s="78">
        <v>43687</v>
      </c>
      <c r="C765" s="78" t="s">
        <v>292</v>
      </c>
      <c r="D765" s="79" t="s">
        <v>2976</v>
      </c>
      <c r="E765" s="79" t="s">
        <v>1092</v>
      </c>
      <c r="F765" s="80">
        <v>11000</v>
      </c>
    </row>
    <row r="766" spans="2:6" ht="15" customHeight="1" x14ac:dyDescent="0.3">
      <c r="B766" s="78">
        <v>43687</v>
      </c>
      <c r="C766" s="78" t="s">
        <v>2014</v>
      </c>
      <c r="D766" s="79" t="s">
        <v>2786</v>
      </c>
      <c r="E766" s="79" t="s">
        <v>603</v>
      </c>
      <c r="F766" s="80">
        <v>12000</v>
      </c>
    </row>
    <row r="767" spans="2:6" ht="15" customHeight="1" x14ac:dyDescent="0.3">
      <c r="B767" s="78">
        <v>43687</v>
      </c>
      <c r="C767" s="78" t="s">
        <v>2026</v>
      </c>
      <c r="D767" s="79" t="s">
        <v>2759</v>
      </c>
      <c r="E767" s="79" t="s">
        <v>2664</v>
      </c>
      <c r="F767" s="80">
        <v>12000</v>
      </c>
    </row>
    <row r="768" spans="2:6" ht="15" customHeight="1" x14ac:dyDescent="0.3">
      <c r="B768" s="78">
        <v>43687</v>
      </c>
      <c r="C768" s="78" t="s">
        <v>2092</v>
      </c>
      <c r="D768" s="79" t="s">
        <v>2788</v>
      </c>
      <c r="E768" s="79" t="s">
        <v>2789</v>
      </c>
      <c r="F768" s="80">
        <v>14000</v>
      </c>
    </row>
    <row r="769" spans="2:6" ht="15" customHeight="1" x14ac:dyDescent="0.3">
      <c r="B769" s="78">
        <v>43687</v>
      </c>
      <c r="C769" s="78" t="s">
        <v>2026</v>
      </c>
      <c r="D769" s="79" t="s">
        <v>2757</v>
      </c>
      <c r="E769" s="79" t="s">
        <v>2758</v>
      </c>
      <c r="F769" s="80">
        <v>25000</v>
      </c>
    </row>
    <row r="770" spans="2:6" ht="15" customHeight="1" x14ac:dyDescent="0.3">
      <c r="B770" s="78">
        <v>43687</v>
      </c>
      <c r="C770" s="78" t="s">
        <v>292</v>
      </c>
      <c r="D770" s="79" t="s">
        <v>2977</v>
      </c>
      <c r="E770" s="79" t="s">
        <v>365</v>
      </c>
      <c r="F770" s="80">
        <v>10000</v>
      </c>
    </row>
    <row r="771" spans="2:6" ht="15" customHeight="1" x14ac:dyDescent="0.3">
      <c r="B771" s="78">
        <v>43687</v>
      </c>
      <c r="C771" s="78" t="s">
        <v>2014</v>
      </c>
      <c r="D771" s="79" t="s">
        <v>2787</v>
      </c>
      <c r="E771" s="79" t="s">
        <v>5</v>
      </c>
      <c r="F771" s="80">
        <v>13000</v>
      </c>
    </row>
    <row r="772" spans="2:6" ht="15" customHeight="1" x14ac:dyDescent="0.3">
      <c r="B772" s="78">
        <v>43687</v>
      </c>
      <c r="C772" s="78" t="s">
        <v>1443</v>
      </c>
      <c r="D772" s="79" t="s">
        <v>340</v>
      </c>
      <c r="E772" s="79" t="s">
        <v>431</v>
      </c>
      <c r="F772" s="80">
        <v>10000</v>
      </c>
    </row>
    <row r="773" spans="2:6" ht="15" customHeight="1" x14ac:dyDescent="0.3">
      <c r="B773" s="78">
        <v>43687</v>
      </c>
      <c r="C773" s="78" t="s">
        <v>2033</v>
      </c>
      <c r="D773" s="79" t="s">
        <v>568</v>
      </c>
      <c r="E773" s="79" t="s">
        <v>2354</v>
      </c>
      <c r="F773" s="80">
        <v>14000</v>
      </c>
    </row>
    <row r="774" spans="2:6" ht="15" customHeight="1" x14ac:dyDescent="0.3">
      <c r="B774" s="78">
        <v>43687</v>
      </c>
      <c r="C774" s="78" t="s">
        <v>2031</v>
      </c>
      <c r="D774" s="79" t="s">
        <v>2913</v>
      </c>
      <c r="E774" s="79" t="s">
        <v>2075</v>
      </c>
      <c r="F774" s="80">
        <v>10000</v>
      </c>
    </row>
    <row r="775" spans="2:6" ht="15" customHeight="1" x14ac:dyDescent="0.3">
      <c r="B775" s="78">
        <v>43687</v>
      </c>
      <c r="C775" s="78" t="s">
        <v>2031</v>
      </c>
      <c r="D775" s="79" t="s">
        <v>2914</v>
      </c>
      <c r="E775" s="79" t="s">
        <v>2915</v>
      </c>
      <c r="F775" s="80">
        <v>9000</v>
      </c>
    </row>
    <row r="776" spans="2:6" ht="15" customHeight="1" x14ac:dyDescent="0.3">
      <c r="B776" s="78">
        <v>43687</v>
      </c>
      <c r="C776" s="78" t="s">
        <v>2092</v>
      </c>
      <c r="D776" s="79" t="s">
        <v>2790</v>
      </c>
      <c r="E776" s="79" t="s">
        <v>1092</v>
      </c>
      <c r="F776" s="80">
        <v>10000</v>
      </c>
    </row>
    <row r="777" spans="2:6" ht="15" customHeight="1" x14ac:dyDescent="0.3">
      <c r="B777" s="78">
        <v>43687</v>
      </c>
      <c r="C777" s="78" t="s">
        <v>2170</v>
      </c>
      <c r="D777" s="79" t="s">
        <v>2273</v>
      </c>
      <c r="E777" s="79" t="s">
        <v>192</v>
      </c>
      <c r="F777" s="80">
        <v>15000</v>
      </c>
    </row>
    <row r="778" spans="2:6" ht="15" customHeight="1" x14ac:dyDescent="0.3">
      <c r="B778" s="78">
        <v>43687</v>
      </c>
      <c r="C778" s="78" t="s">
        <v>2013</v>
      </c>
      <c r="D778" s="79" t="s">
        <v>2535</v>
      </c>
      <c r="E778" s="79" t="s">
        <v>2782</v>
      </c>
      <c r="F778" s="80">
        <v>22000</v>
      </c>
    </row>
    <row r="779" spans="2:6" ht="15" customHeight="1" x14ac:dyDescent="0.3">
      <c r="B779" s="78">
        <v>43687</v>
      </c>
      <c r="C779" s="78" t="s">
        <v>2033</v>
      </c>
      <c r="D779" s="79" t="s">
        <v>2634</v>
      </c>
      <c r="E779" s="79" t="s">
        <v>2880</v>
      </c>
      <c r="F779" s="80">
        <v>11000</v>
      </c>
    </row>
    <row r="780" spans="2:6" ht="15" customHeight="1" x14ac:dyDescent="0.3">
      <c r="B780" s="78">
        <v>43687</v>
      </c>
      <c r="C780" s="78" t="s">
        <v>2031</v>
      </c>
      <c r="D780" s="79" t="s">
        <v>2142</v>
      </c>
      <c r="E780" s="79" t="s">
        <v>2748</v>
      </c>
      <c r="F780" s="80">
        <v>10000</v>
      </c>
    </row>
    <row r="781" spans="2:6" ht="15" customHeight="1" x14ac:dyDescent="0.3">
      <c r="B781" s="78">
        <v>43687</v>
      </c>
      <c r="C781" s="78" t="s">
        <v>2014</v>
      </c>
      <c r="D781" s="79" t="s">
        <v>1719</v>
      </c>
      <c r="E781" s="79" t="s">
        <v>2749</v>
      </c>
      <c r="F781" s="80">
        <v>20000</v>
      </c>
    </row>
    <row r="782" spans="2:6" ht="15" customHeight="1" x14ac:dyDescent="0.3">
      <c r="B782" s="78">
        <v>43687</v>
      </c>
      <c r="C782" s="78" t="s">
        <v>1185</v>
      </c>
      <c r="D782" s="79" t="s">
        <v>2327</v>
      </c>
      <c r="E782" s="79" t="s">
        <v>2750</v>
      </c>
      <c r="F782" s="80">
        <v>12000</v>
      </c>
    </row>
    <row r="783" spans="2:6" ht="15" customHeight="1" x14ac:dyDescent="0.3">
      <c r="B783" s="78">
        <v>43687</v>
      </c>
      <c r="C783" s="78" t="s">
        <v>2170</v>
      </c>
      <c r="D783" s="79" t="s">
        <v>2099</v>
      </c>
      <c r="E783" s="79" t="s">
        <v>2751</v>
      </c>
      <c r="F783" s="80">
        <v>9000</v>
      </c>
    </row>
    <row r="784" spans="2:6" ht="15" customHeight="1" x14ac:dyDescent="0.3">
      <c r="B784" s="78">
        <v>43687</v>
      </c>
      <c r="C784" s="78" t="s">
        <v>2029</v>
      </c>
      <c r="D784" s="79" t="s">
        <v>2191</v>
      </c>
      <c r="E784" s="79" t="s">
        <v>2752</v>
      </c>
      <c r="F784" s="80">
        <v>12000</v>
      </c>
    </row>
    <row r="785" spans="2:6" ht="15" customHeight="1" x14ac:dyDescent="0.3">
      <c r="B785" s="78">
        <v>43687</v>
      </c>
      <c r="C785" s="78" t="s">
        <v>2031</v>
      </c>
      <c r="D785" s="79" t="s">
        <v>1291</v>
      </c>
      <c r="E785" s="79" t="s">
        <v>2753</v>
      </c>
      <c r="F785" s="80">
        <v>14000</v>
      </c>
    </row>
    <row r="786" spans="2:6" ht="15" customHeight="1" x14ac:dyDescent="0.3">
      <c r="B786" s="78">
        <v>43687</v>
      </c>
      <c r="C786" s="78" t="s">
        <v>2021</v>
      </c>
      <c r="D786" s="79" t="s">
        <v>292</v>
      </c>
      <c r="E786" s="79" t="s">
        <v>432</v>
      </c>
      <c r="F786" s="80">
        <v>15000</v>
      </c>
    </row>
    <row r="787" spans="2:6" ht="15" customHeight="1" x14ac:dyDescent="0.3">
      <c r="B787" s="78">
        <v>43687</v>
      </c>
      <c r="C787" s="78" t="s">
        <v>2092</v>
      </c>
      <c r="D787" s="79" t="s">
        <v>2754</v>
      </c>
      <c r="E787" s="79" t="s">
        <v>365</v>
      </c>
      <c r="F787" s="80">
        <v>10000</v>
      </c>
    </row>
    <row r="788" spans="2:6" ht="15" customHeight="1" x14ac:dyDescent="0.3">
      <c r="B788" s="78">
        <v>43687</v>
      </c>
      <c r="C788" s="78" t="s">
        <v>2013</v>
      </c>
      <c r="D788" s="79" t="s">
        <v>2544</v>
      </c>
      <c r="E788" s="79" t="s">
        <v>1019</v>
      </c>
      <c r="F788" s="80">
        <v>10000</v>
      </c>
    </row>
    <row r="789" spans="2:6" ht="15" customHeight="1" x14ac:dyDescent="0.3">
      <c r="B789" s="78">
        <v>43687</v>
      </c>
      <c r="C789" s="78" t="s">
        <v>2010</v>
      </c>
      <c r="D789" s="79" t="s">
        <v>2253</v>
      </c>
      <c r="E789" s="79" t="s">
        <v>312</v>
      </c>
      <c r="F789" s="80">
        <v>13000</v>
      </c>
    </row>
    <row r="790" spans="2:6" ht="15" customHeight="1" x14ac:dyDescent="0.3">
      <c r="B790" s="78">
        <v>43687</v>
      </c>
      <c r="C790" s="78" t="s">
        <v>2011</v>
      </c>
      <c r="D790" s="79" t="s">
        <v>1535</v>
      </c>
      <c r="E790" s="79" t="s">
        <v>365</v>
      </c>
      <c r="F790" s="80">
        <v>10000</v>
      </c>
    </row>
    <row r="791" spans="2:6" ht="15" customHeight="1" x14ac:dyDescent="0.3">
      <c r="B791" s="78">
        <v>43687</v>
      </c>
      <c r="C791" s="78" t="s">
        <v>2021</v>
      </c>
      <c r="D791" s="79" t="s">
        <v>2755</v>
      </c>
      <c r="E791" s="79" t="s">
        <v>2756</v>
      </c>
      <c r="F791" s="80">
        <v>15000</v>
      </c>
    </row>
    <row r="792" spans="2:6" ht="15" customHeight="1" x14ac:dyDescent="0.3">
      <c r="B792" s="78">
        <v>43687</v>
      </c>
      <c r="C792" s="78" t="s">
        <v>2011</v>
      </c>
      <c r="D792" s="79" t="s">
        <v>2645</v>
      </c>
      <c r="E792" s="79" t="s">
        <v>519</v>
      </c>
      <c r="F792" s="80">
        <v>12000</v>
      </c>
    </row>
    <row r="793" spans="2:6" ht="15" customHeight="1" x14ac:dyDescent="0.3">
      <c r="B793" s="78">
        <v>43687</v>
      </c>
      <c r="C793" s="78" t="s">
        <v>2013</v>
      </c>
      <c r="D793" s="79" t="s">
        <v>2783</v>
      </c>
      <c r="E793" s="79" t="s">
        <v>161</v>
      </c>
      <c r="F793" s="80">
        <v>14000</v>
      </c>
    </row>
    <row r="794" spans="2:6" ht="15" customHeight="1" x14ac:dyDescent="0.3">
      <c r="B794" s="78">
        <v>43687</v>
      </c>
      <c r="C794" s="78" t="s">
        <v>2031</v>
      </c>
      <c r="D794" s="79" t="s">
        <v>2984</v>
      </c>
      <c r="E794" s="79" t="s">
        <v>2929</v>
      </c>
      <c r="F794" s="80">
        <v>10000</v>
      </c>
    </row>
    <row r="795" spans="2:6" ht="15" customHeight="1" x14ac:dyDescent="0.3">
      <c r="B795" s="78">
        <v>43687</v>
      </c>
      <c r="C795" s="78" t="s">
        <v>2032</v>
      </c>
      <c r="D795" s="79" t="s">
        <v>2764</v>
      </c>
      <c r="E795" s="79" t="s">
        <v>2244</v>
      </c>
      <c r="F795" s="80">
        <v>9000</v>
      </c>
    </row>
    <row r="796" spans="2:6" ht="15" customHeight="1" x14ac:dyDescent="0.3">
      <c r="B796" s="78">
        <v>43687</v>
      </c>
      <c r="C796" s="78" t="s">
        <v>2031</v>
      </c>
      <c r="D796" s="79" t="s">
        <v>2332</v>
      </c>
      <c r="E796" s="79" t="s">
        <v>2681</v>
      </c>
      <c r="F796" s="80">
        <v>11000</v>
      </c>
    </row>
    <row r="797" spans="2:6" ht="15" customHeight="1" x14ac:dyDescent="0.3">
      <c r="B797" s="78">
        <v>43687</v>
      </c>
      <c r="C797" s="78" t="s">
        <v>2032</v>
      </c>
      <c r="D797" s="79" t="s">
        <v>2708</v>
      </c>
      <c r="E797" s="79" t="s">
        <v>2765</v>
      </c>
      <c r="F797" s="80">
        <v>15000</v>
      </c>
    </row>
    <row r="798" spans="2:6" ht="15" customHeight="1" x14ac:dyDescent="0.3">
      <c r="B798" s="78">
        <v>43687</v>
      </c>
      <c r="C798" s="78" t="s">
        <v>2092</v>
      </c>
      <c r="D798" s="79" t="s">
        <v>2051</v>
      </c>
      <c r="E798" s="79" t="s">
        <v>2791</v>
      </c>
      <c r="F798" s="80">
        <v>11000</v>
      </c>
    </row>
    <row r="799" spans="2:6" ht="15" customHeight="1" x14ac:dyDescent="0.3">
      <c r="B799" s="78">
        <v>43687</v>
      </c>
      <c r="C799" s="78" t="s">
        <v>2013</v>
      </c>
      <c r="D799" s="79" t="s">
        <v>244</v>
      </c>
      <c r="E799" s="79" t="s">
        <v>2784</v>
      </c>
      <c r="F799" s="80">
        <v>16000</v>
      </c>
    </row>
    <row r="800" spans="2:6" ht="15" customHeight="1" x14ac:dyDescent="0.3">
      <c r="B800" s="78">
        <v>43688</v>
      </c>
      <c r="C800" s="78" t="s">
        <v>2026</v>
      </c>
      <c r="D800" s="79" t="s">
        <v>40</v>
      </c>
      <c r="E800" s="79" t="s">
        <v>2766</v>
      </c>
      <c r="F800" s="80">
        <v>14000</v>
      </c>
    </row>
    <row r="801" spans="2:6" ht="15" customHeight="1" x14ac:dyDescent="0.3">
      <c r="B801" s="78">
        <v>43688</v>
      </c>
      <c r="C801" s="78" t="s">
        <v>2033</v>
      </c>
      <c r="D801" s="79" t="s">
        <v>2792</v>
      </c>
      <c r="E801" s="79" t="s">
        <v>2793</v>
      </c>
      <c r="F801" s="80">
        <v>32000</v>
      </c>
    </row>
    <row r="802" spans="2:6" ht="15" customHeight="1" x14ac:dyDescent="0.3">
      <c r="B802" s="78">
        <v>43688</v>
      </c>
      <c r="C802" s="78" t="s">
        <v>2033</v>
      </c>
      <c r="D802" s="79" t="s">
        <v>2794</v>
      </c>
      <c r="E802" s="79" t="s">
        <v>62</v>
      </c>
      <c r="F802" s="80">
        <v>18000</v>
      </c>
    </row>
    <row r="803" spans="2:6" ht="15" customHeight="1" x14ac:dyDescent="0.3">
      <c r="B803" s="78">
        <v>43688</v>
      </c>
      <c r="C803" s="78" t="s">
        <v>1443</v>
      </c>
      <c r="D803" s="79" t="s">
        <v>638</v>
      </c>
      <c r="E803" s="79" t="s">
        <v>2795</v>
      </c>
      <c r="F803" s="80">
        <v>14000</v>
      </c>
    </row>
    <row r="804" spans="2:6" ht="15" customHeight="1" x14ac:dyDescent="0.3">
      <c r="B804" s="78">
        <v>43688</v>
      </c>
      <c r="C804" s="78" t="s">
        <v>1443</v>
      </c>
      <c r="D804" s="79" t="s">
        <v>2796</v>
      </c>
      <c r="E804" s="79" t="s">
        <v>603</v>
      </c>
      <c r="F804" s="80">
        <v>15000</v>
      </c>
    </row>
    <row r="805" spans="2:6" ht="15" customHeight="1" x14ac:dyDescent="0.3">
      <c r="B805" s="78">
        <v>43688</v>
      </c>
      <c r="C805" s="78" t="s">
        <v>2030</v>
      </c>
      <c r="D805" s="79" t="s">
        <v>156</v>
      </c>
      <c r="E805" s="79" t="s">
        <v>47</v>
      </c>
      <c r="F805" s="80">
        <v>16000</v>
      </c>
    </row>
    <row r="806" spans="2:6" ht="15" customHeight="1" x14ac:dyDescent="0.3">
      <c r="B806" s="78">
        <v>43688</v>
      </c>
      <c r="C806" s="78" t="s">
        <v>2030</v>
      </c>
      <c r="D806" s="79" t="s">
        <v>2308</v>
      </c>
      <c r="E806" s="79" t="s">
        <v>645</v>
      </c>
      <c r="F806" s="80">
        <v>11000</v>
      </c>
    </row>
    <row r="807" spans="2:6" ht="15" customHeight="1" x14ac:dyDescent="0.3">
      <c r="B807" s="78">
        <v>43688</v>
      </c>
      <c r="C807" s="78" t="s">
        <v>2033</v>
      </c>
      <c r="D807" s="79" t="s">
        <v>1719</v>
      </c>
      <c r="E807" s="79" t="s">
        <v>1188</v>
      </c>
      <c r="F807" s="80">
        <v>10000</v>
      </c>
    </row>
    <row r="808" spans="2:6" ht="15" customHeight="1" x14ac:dyDescent="0.3">
      <c r="B808" s="78">
        <v>43688</v>
      </c>
      <c r="C808" s="78" t="s">
        <v>1443</v>
      </c>
      <c r="D808" s="79" t="s">
        <v>2875</v>
      </c>
      <c r="E808" s="79" t="s">
        <v>645</v>
      </c>
      <c r="F808" s="80">
        <v>17000</v>
      </c>
    </row>
    <row r="809" spans="2:6" ht="15" customHeight="1" x14ac:dyDescent="0.3">
      <c r="B809" s="78">
        <v>43688</v>
      </c>
      <c r="C809" s="78" t="s">
        <v>2029</v>
      </c>
      <c r="D809" s="79" t="s">
        <v>2803</v>
      </c>
      <c r="E809" s="79" t="s">
        <v>603</v>
      </c>
      <c r="F809" s="80">
        <v>11000</v>
      </c>
    </row>
    <row r="810" spans="2:6" ht="15" customHeight="1" x14ac:dyDescent="0.3">
      <c r="B810" s="78">
        <v>43688</v>
      </c>
      <c r="C810" s="78" t="s">
        <v>1443</v>
      </c>
      <c r="D810" s="79" t="s">
        <v>2506</v>
      </c>
      <c r="E810" s="79" t="s">
        <v>2876</v>
      </c>
      <c r="F810" s="80">
        <v>15000</v>
      </c>
    </row>
    <row r="811" spans="2:6" ht="15" customHeight="1" x14ac:dyDescent="0.3">
      <c r="B811" s="78">
        <v>43688</v>
      </c>
      <c r="C811" s="78" t="s">
        <v>2029</v>
      </c>
      <c r="D811" s="79" t="s">
        <v>244</v>
      </c>
      <c r="E811" s="79" t="s">
        <v>1403</v>
      </c>
      <c r="F811" s="80">
        <v>14000</v>
      </c>
    </row>
    <row r="812" spans="2:6" ht="15" customHeight="1" x14ac:dyDescent="0.3">
      <c r="B812" s="78">
        <v>43688</v>
      </c>
      <c r="C812" s="78" t="s">
        <v>2137</v>
      </c>
      <c r="D812" s="79" t="s">
        <v>2824</v>
      </c>
      <c r="E812" s="79" t="s">
        <v>2042</v>
      </c>
      <c r="F812" s="80">
        <v>13000</v>
      </c>
    </row>
    <row r="813" spans="2:6" ht="15" customHeight="1" x14ac:dyDescent="0.3">
      <c r="B813" s="78">
        <v>43688</v>
      </c>
      <c r="C813" s="78" t="s">
        <v>2029</v>
      </c>
      <c r="D813" s="79" t="s">
        <v>2805</v>
      </c>
      <c r="E813" s="79" t="s">
        <v>1727</v>
      </c>
      <c r="F813" s="80">
        <v>10000</v>
      </c>
    </row>
    <row r="814" spans="2:6" ht="15" customHeight="1" x14ac:dyDescent="0.3">
      <c r="B814" s="78">
        <v>43688</v>
      </c>
      <c r="C814" s="78" t="s">
        <v>1443</v>
      </c>
      <c r="D814" s="79" t="s">
        <v>323</v>
      </c>
      <c r="E814" s="79" t="s">
        <v>2877</v>
      </c>
      <c r="F814" s="80">
        <v>11000</v>
      </c>
    </row>
    <row r="815" spans="2:6" ht="15" customHeight="1" x14ac:dyDescent="0.3">
      <c r="B815" s="78">
        <v>43688</v>
      </c>
      <c r="C815" s="78" t="s">
        <v>2092</v>
      </c>
      <c r="D815" s="79" t="s">
        <v>2610</v>
      </c>
      <c r="E815" s="79" t="s">
        <v>2970</v>
      </c>
      <c r="F815" s="80">
        <v>13000</v>
      </c>
    </row>
    <row r="816" spans="2:6" ht="15" customHeight="1" x14ac:dyDescent="0.3">
      <c r="B816" s="78">
        <v>43688</v>
      </c>
      <c r="C816" s="78" t="s">
        <v>2026</v>
      </c>
      <c r="D816" s="79" t="s">
        <v>2059</v>
      </c>
      <c r="E816" s="79" t="s">
        <v>2867</v>
      </c>
      <c r="F816" s="80">
        <v>9000</v>
      </c>
    </row>
    <row r="817" spans="2:6" ht="15" customHeight="1" x14ac:dyDescent="0.3">
      <c r="B817" s="78">
        <v>43688</v>
      </c>
      <c r="C817" s="78" t="s">
        <v>2010</v>
      </c>
      <c r="D817" s="79" t="s">
        <v>2797</v>
      </c>
      <c r="E817" s="79" t="s">
        <v>2541</v>
      </c>
      <c r="F817" s="80">
        <v>10000</v>
      </c>
    </row>
    <row r="818" spans="2:6" ht="15" customHeight="1" x14ac:dyDescent="0.3">
      <c r="B818" s="78">
        <v>43688</v>
      </c>
      <c r="C818" s="78" t="s">
        <v>2029</v>
      </c>
      <c r="D818" s="79" t="s">
        <v>2284</v>
      </c>
      <c r="E818" s="79" t="s">
        <v>2798</v>
      </c>
      <c r="F818" s="80">
        <v>18000</v>
      </c>
    </row>
    <row r="819" spans="2:6" ht="15" customHeight="1" x14ac:dyDescent="0.3">
      <c r="B819" s="78">
        <v>43688</v>
      </c>
      <c r="C819" s="78" t="s">
        <v>2092</v>
      </c>
      <c r="D819" s="79" t="s">
        <v>962</v>
      </c>
      <c r="E819" s="79" t="s">
        <v>2207</v>
      </c>
      <c r="F819" s="80">
        <v>11000</v>
      </c>
    </row>
    <row r="820" spans="2:6" ht="15" customHeight="1" x14ac:dyDescent="0.3">
      <c r="B820" s="78">
        <v>43688</v>
      </c>
      <c r="C820" s="78" t="s">
        <v>2033</v>
      </c>
      <c r="D820" s="79" t="s">
        <v>2191</v>
      </c>
      <c r="E820" s="79" t="s">
        <v>2372</v>
      </c>
      <c r="F820" s="80">
        <v>9000</v>
      </c>
    </row>
    <row r="821" spans="2:6" ht="15" customHeight="1" x14ac:dyDescent="0.3">
      <c r="B821" s="78">
        <v>43688</v>
      </c>
      <c r="C821" s="78" t="s">
        <v>1443</v>
      </c>
      <c r="D821" s="79" t="s">
        <v>355</v>
      </c>
      <c r="E821" s="79" t="s">
        <v>737</v>
      </c>
      <c r="F821" s="80">
        <v>14000</v>
      </c>
    </row>
    <row r="822" spans="2:6" ht="15" customHeight="1" x14ac:dyDescent="0.3">
      <c r="B822" s="78">
        <v>43688</v>
      </c>
      <c r="C822" s="78" t="s">
        <v>2026</v>
      </c>
      <c r="D822" s="79" t="s">
        <v>1222</v>
      </c>
      <c r="E822" s="79" t="s">
        <v>2799</v>
      </c>
      <c r="F822" s="80">
        <v>10000</v>
      </c>
    </row>
    <row r="823" spans="2:6" ht="15" customHeight="1" x14ac:dyDescent="0.3">
      <c r="B823" s="78">
        <v>43688</v>
      </c>
      <c r="C823" s="78" t="s">
        <v>1443</v>
      </c>
      <c r="D823" s="79" t="s">
        <v>1300</v>
      </c>
      <c r="E823" s="79" t="s">
        <v>2878</v>
      </c>
      <c r="F823" s="80">
        <v>12000</v>
      </c>
    </row>
    <row r="824" spans="2:6" ht="15" customHeight="1" x14ac:dyDescent="0.3">
      <c r="B824" s="78">
        <v>43688</v>
      </c>
      <c r="C824" s="78" t="s">
        <v>2010</v>
      </c>
      <c r="D824" s="79" t="s">
        <v>2904</v>
      </c>
      <c r="E824" s="79" t="s">
        <v>2905</v>
      </c>
      <c r="F824" s="80">
        <v>16000</v>
      </c>
    </row>
    <row r="825" spans="2:6" ht="15" customHeight="1" x14ac:dyDescent="0.3">
      <c r="B825" s="78">
        <v>43688</v>
      </c>
      <c r="C825" s="78" t="s">
        <v>2032</v>
      </c>
      <c r="D825" s="79" t="s">
        <v>2439</v>
      </c>
      <c r="E825" s="79" t="s">
        <v>3267</v>
      </c>
      <c r="F825" s="80">
        <v>18000</v>
      </c>
    </row>
    <row r="826" spans="2:6" ht="15" customHeight="1" x14ac:dyDescent="0.3">
      <c r="B826" s="78">
        <v>43688</v>
      </c>
      <c r="C826" s="78" t="s">
        <v>2026</v>
      </c>
      <c r="D826" s="79" t="s">
        <v>2715</v>
      </c>
      <c r="E826" s="79" t="s">
        <v>312</v>
      </c>
      <c r="F826" s="80">
        <v>12000</v>
      </c>
    </row>
    <row r="827" spans="2:6" ht="15" customHeight="1" x14ac:dyDescent="0.3">
      <c r="B827" s="78">
        <v>43688</v>
      </c>
      <c r="C827" s="78" t="s">
        <v>2026</v>
      </c>
      <c r="D827" s="79" t="s">
        <v>2868</v>
      </c>
      <c r="E827" s="79" t="s">
        <v>2869</v>
      </c>
      <c r="F827" s="80">
        <v>18000</v>
      </c>
    </row>
    <row r="828" spans="2:6" ht="15" customHeight="1" x14ac:dyDescent="0.3">
      <c r="B828" s="78">
        <v>43688</v>
      </c>
      <c r="C828" s="78" t="s">
        <v>2029</v>
      </c>
      <c r="D828" s="79" t="s">
        <v>2506</v>
      </c>
      <c r="E828" s="79" t="s">
        <v>2045</v>
      </c>
      <c r="F828" s="80">
        <v>11000</v>
      </c>
    </row>
    <row r="829" spans="2:6" ht="15" customHeight="1" x14ac:dyDescent="0.3">
      <c r="B829" s="78">
        <v>43688</v>
      </c>
      <c r="C829" s="78" t="s">
        <v>2033</v>
      </c>
      <c r="D829" s="79" t="s">
        <v>2191</v>
      </c>
      <c r="E829" s="79" t="s">
        <v>406</v>
      </c>
      <c r="F829" s="80">
        <v>10000</v>
      </c>
    </row>
    <row r="830" spans="2:6" ht="15" customHeight="1" x14ac:dyDescent="0.3">
      <c r="B830" s="78">
        <v>43688</v>
      </c>
      <c r="C830" s="78" t="s">
        <v>2026</v>
      </c>
      <c r="D830" s="79" t="s">
        <v>2289</v>
      </c>
      <c r="E830" s="79" t="s">
        <v>2281</v>
      </c>
      <c r="F830" s="80">
        <v>11000</v>
      </c>
    </row>
    <row r="831" spans="2:6" ht="15" customHeight="1" x14ac:dyDescent="0.3">
      <c r="B831" s="78">
        <v>43688</v>
      </c>
      <c r="C831" s="78" t="s">
        <v>2033</v>
      </c>
      <c r="D831" s="79" t="s">
        <v>2252</v>
      </c>
      <c r="E831" s="79" t="s">
        <v>490</v>
      </c>
      <c r="F831" s="80">
        <v>16000</v>
      </c>
    </row>
    <row r="832" spans="2:6" ht="15" customHeight="1" x14ac:dyDescent="0.3">
      <c r="B832" s="78">
        <v>43688</v>
      </c>
      <c r="C832" s="78" t="s">
        <v>2026</v>
      </c>
      <c r="D832" s="79" t="s">
        <v>390</v>
      </c>
      <c r="E832" s="79" t="s">
        <v>2870</v>
      </c>
      <c r="F832" s="80">
        <v>14000</v>
      </c>
    </row>
    <row r="833" spans="2:6" ht="15" customHeight="1" x14ac:dyDescent="0.3">
      <c r="B833" s="78">
        <v>43688</v>
      </c>
      <c r="C833" s="78" t="s">
        <v>2029</v>
      </c>
      <c r="D833" s="79" t="s">
        <v>317</v>
      </c>
      <c r="E833" s="79" t="s">
        <v>2807</v>
      </c>
      <c r="F833" s="80">
        <v>12000</v>
      </c>
    </row>
    <row r="834" spans="2:6" ht="15" customHeight="1" x14ac:dyDescent="0.3">
      <c r="B834" s="78">
        <v>43688</v>
      </c>
      <c r="C834" s="78" t="s">
        <v>2033</v>
      </c>
      <c r="D834" s="79" t="s">
        <v>2660</v>
      </c>
      <c r="E834" s="79" t="s">
        <v>2881</v>
      </c>
      <c r="F834" s="80">
        <v>12000</v>
      </c>
    </row>
    <row r="835" spans="2:6" ht="15" customHeight="1" x14ac:dyDescent="0.3">
      <c r="B835" s="78">
        <v>43688</v>
      </c>
      <c r="C835" s="78" t="s">
        <v>2029</v>
      </c>
      <c r="D835" s="79" t="s">
        <v>2065</v>
      </c>
      <c r="E835" s="79" t="s">
        <v>365</v>
      </c>
      <c r="F835" s="80">
        <v>12000</v>
      </c>
    </row>
    <row r="836" spans="2:6" ht="15" customHeight="1" x14ac:dyDescent="0.3">
      <c r="B836" s="78">
        <v>43688</v>
      </c>
      <c r="C836" s="78" t="s">
        <v>2033</v>
      </c>
      <c r="D836" s="79" t="s">
        <v>2252</v>
      </c>
      <c r="E836" s="79" t="s">
        <v>490</v>
      </c>
      <c r="F836" s="80">
        <v>16000</v>
      </c>
    </row>
    <row r="837" spans="2:6" ht="15" customHeight="1" x14ac:dyDescent="0.3">
      <c r="B837" s="78">
        <v>43688</v>
      </c>
      <c r="C837" s="78" t="s">
        <v>2029</v>
      </c>
      <c r="D837" s="79" t="s">
        <v>2049</v>
      </c>
      <c r="E837" s="79" t="s">
        <v>2683</v>
      </c>
      <c r="F837" s="80">
        <v>11000</v>
      </c>
    </row>
    <row r="838" spans="2:6" ht="15" customHeight="1" x14ac:dyDescent="0.3">
      <c r="B838" s="78">
        <v>43688</v>
      </c>
      <c r="C838" s="78" t="s">
        <v>2168</v>
      </c>
      <c r="D838" s="79" t="s">
        <v>1362</v>
      </c>
      <c r="E838" s="79" t="s">
        <v>2812</v>
      </c>
      <c r="F838" s="80">
        <v>20000</v>
      </c>
    </row>
    <row r="839" spans="2:6" ht="15" customHeight="1" x14ac:dyDescent="0.3">
      <c r="B839" s="78">
        <v>43688</v>
      </c>
      <c r="C839" s="78" t="s">
        <v>2029</v>
      </c>
      <c r="D839" s="79" t="s">
        <v>2310</v>
      </c>
      <c r="E839" s="79" t="s">
        <v>2963</v>
      </c>
      <c r="F839" s="80">
        <v>14000</v>
      </c>
    </row>
    <row r="840" spans="2:6" ht="15" customHeight="1" x14ac:dyDescent="0.3">
      <c r="B840" s="78">
        <v>43688</v>
      </c>
      <c r="C840" s="78" t="s">
        <v>2170</v>
      </c>
      <c r="D840" s="79" t="s">
        <v>390</v>
      </c>
      <c r="E840" s="79" t="s">
        <v>136</v>
      </c>
      <c r="F840" s="80">
        <v>9000</v>
      </c>
    </row>
    <row r="841" spans="2:6" ht="15" customHeight="1" x14ac:dyDescent="0.3">
      <c r="B841" s="78">
        <v>43688</v>
      </c>
      <c r="C841" s="78" t="s">
        <v>1443</v>
      </c>
      <c r="D841" s="79" t="s">
        <v>2147</v>
      </c>
      <c r="E841" s="79" t="s">
        <v>2075</v>
      </c>
      <c r="F841" s="80">
        <v>10000</v>
      </c>
    </row>
    <row r="842" spans="2:6" ht="15" customHeight="1" x14ac:dyDescent="0.3">
      <c r="B842" s="78">
        <v>43688</v>
      </c>
      <c r="C842" s="78" t="s">
        <v>2029</v>
      </c>
      <c r="D842" s="79" t="s">
        <v>2805</v>
      </c>
      <c r="E842" s="79" t="s">
        <v>2964</v>
      </c>
      <c r="F842" s="80">
        <v>14000</v>
      </c>
    </row>
    <row r="843" spans="2:6" ht="15" customHeight="1" x14ac:dyDescent="0.3">
      <c r="B843" s="78">
        <v>43688</v>
      </c>
      <c r="C843" s="78" t="s">
        <v>2018</v>
      </c>
      <c r="D843" s="79" t="s">
        <v>987</v>
      </c>
      <c r="E843" s="79" t="s">
        <v>519</v>
      </c>
      <c r="F843" s="80">
        <v>14000</v>
      </c>
    </row>
    <row r="844" spans="2:6" ht="15" customHeight="1" x14ac:dyDescent="0.3">
      <c r="B844" s="78">
        <v>43688</v>
      </c>
      <c r="C844" s="78" t="s">
        <v>2032</v>
      </c>
      <c r="D844" s="79" t="s">
        <v>395</v>
      </c>
      <c r="E844" s="79" t="s">
        <v>625</v>
      </c>
      <c r="F844" s="80">
        <v>11000</v>
      </c>
    </row>
    <row r="845" spans="2:6" ht="15" customHeight="1" x14ac:dyDescent="0.3">
      <c r="B845" s="78">
        <v>43688</v>
      </c>
      <c r="C845" s="78" t="s">
        <v>2032</v>
      </c>
      <c r="D845" s="79" t="s">
        <v>3268</v>
      </c>
      <c r="E845" s="79" t="s">
        <v>365</v>
      </c>
      <c r="F845" s="80">
        <v>12000</v>
      </c>
    </row>
    <row r="846" spans="2:6" ht="15" customHeight="1" x14ac:dyDescent="0.3">
      <c r="B846" s="78">
        <v>43689</v>
      </c>
      <c r="C846" s="78" t="s">
        <v>2029</v>
      </c>
      <c r="D846" s="79" t="s">
        <v>752</v>
      </c>
      <c r="E846" s="79" t="s">
        <v>2806</v>
      </c>
      <c r="F846" s="80">
        <v>17000</v>
      </c>
    </row>
    <row r="847" spans="2:6" ht="15" customHeight="1" x14ac:dyDescent="0.3">
      <c r="B847" s="78">
        <v>43689</v>
      </c>
      <c r="C847" s="78" t="s">
        <v>2017</v>
      </c>
      <c r="D847" s="79" t="s">
        <v>1844</v>
      </c>
      <c r="E847" s="79" t="s">
        <v>2800</v>
      </c>
      <c r="F847" s="80">
        <v>10000</v>
      </c>
    </row>
    <row r="848" spans="2:6" ht="15" customHeight="1" x14ac:dyDescent="0.3">
      <c r="B848" s="78">
        <v>43689</v>
      </c>
      <c r="C848" s="78" t="s">
        <v>2026</v>
      </c>
      <c r="D848" s="79" t="s">
        <v>2801</v>
      </c>
      <c r="E848" s="79" t="s">
        <v>2802</v>
      </c>
      <c r="F848" s="80">
        <v>11000</v>
      </c>
    </row>
    <row r="849" spans="2:6" ht="15" customHeight="1" x14ac:dyDescent="0.3">
      <c r="B849" s="78">
        <v>43689</v>
      </c>
      <c r="C849" s="78" t="s">
        <v>2017</v>
      </c>
      <c r="D849" s="79" t="s">
        <v>1736</v>
      </c>
      <c r="E849" s="79" t="s">
        <v>1792</v>
      </c>
      <c r="F849" s="80">
        <v>14000</v>
      </c>
    </row>
    <row r="850" spans="2:6" ht="15" customHeight="1" x14ac:dyDescent="0.3">
      <c r="B850" s="78">
        <v>43689</v>
      </c>
      <c r="C850" s="78" t="s">
        <v>2026</v>
      </c>
      <c r="D850" s="79" t="s">
        <v>183</v>
      </c>
      <c r="E850" s="79" t="s">
        <v>2804</v>
      </c>
      <c r="F850" s="80">
        <v>13000</v>
      </c>
    </row>
    <row r="851" spans="2:6" ht="15" customHeight="1" x14ac:dyDescent="0.3">
      <c r="B851" s="78">
        <v>43689</v>
      </c>
      <c r="C851" s="78" t="s">
        <v>2017</v>
      </c>
      <c r="D851" s="79" t="s">
        <v>1291</v>
      </c>
      <c r="E851" s="79" t="s">
        <v>62</v>
      </c>
      <c r="F851" s="80">
        <v>10000</v>
      </c>
    </row>
    <row r="852" spans="2:6" ht="15" customHeight="1" x14ac:dyDescent="0.3">
      <c r="B852" s="78">
        <v>43689</v>
      </c>
      <c r="C852" s="78" t="s">
        <v>2014</v>
      </c>
      <c r="D852" s="79" t="s">
        <v>2566</v>
      </c>
      <c r="E852" s="79" t="s">
        <v>2050</v>
      </c>
      <c r="F852" s="80">
        <v>9000</v>
      </c>
    </row>
    <row r="853" spans="2:6" ht="15" customHeight="1" x14ac:dyDescent="0.3">
      <c r="B853" s="78">
        <v>43689</v>
      </c>
      <c r="C853" s="78" t="s">
        <v>2029</v>
      </c>
      <c r="D853" s="79" t="s">
        <v>2808</v>
      </c>
      <c r="E853" s="79" t="s">
        <v>341</v>
      </c>
      <c r="F853" s="80">
        <v>10000</v>
      </c>
    </row>
    <row r="854" spans="2:6" ht="15" customHeight="1" x14ac:dyDescent="0.3">
      <c r="B854" s="78">
        <v>43689</v>
      </c>
      <c r="C854" s="78" t="s">
        <v>2028</v>
      </c>
      <c r="D854" s="79" t="s">
        <v>2325</v>
      </c>
      <c r="E854" s="79" t="s">
        <v>2809</v>
      </c>
      <c r="F854" s="80">
        <v>17000</v>
      </c>
    </row>
    <row r="855" spans="2:6" ht="15" customHeight="1" x14ac:dyDescent="0.3">
      <c r="B855" s="78">
        <v>43689</v>
      </c>
      <c r="C855" s="78" t="s">
        <v>2017</v>
      </c>
      <c r="D855" s="79" t="s">
        <v>2393</v>
      </c>
      <c r="E855" s="79" t="s">
        <v>159</v>
      </c>
      <c r="F855" s="80">
        <v>12000</v>
      </c>
    </row>
    <row r="856" spans="2:6" ht="15" customHeight="1" x14ac:dyDescent="0.3">
      <c r="B856" s="78">
        <v>43689</v>
      </c>
      <c r="C856" s="78" t="s">
        <v>2026</v>
      </c>
      <c r="D856" s="79" t="s">
        <v>2041</v>
      </c>
      <c r="E856" s="79" t="s">
        <v>2045</v>
      </c>
      <c r="F856" s="80">
        <v>11000</v>
      </c>
    </row>
    <row r="857" spans="2:6" ht="15" customHeight="1" x14ac:dyDescent="0.3">
      <c r="B857" s="78">
        <v>43689</v>
      </c>
      <c r="C857" s="78" t="s">
        <v>2028</v>
      </c>
      <c r="D857" s="79" t="s">
        <v>2035</v>
      </c>
      <c r="E857" s="79" t="s">
        <v>2036</v>
      </c>
      <c r="F857" s="80">
        <v>8000</v>
      </c>
    </row>
    <row r="858" spans="2:6" ht="15" customHeight="1" x14ac:dyDescent="0.3">
      <c r="B858" s="78">
        <v>43689</v>
      </c>
      <c r="C858" s="78" t="s">
        <v>2017</v>
      </c>
      <c r="D858" s="79" t="s">
        <v>152</v>
      </c>
      <c r="E858" s="79" t="s">
        <v>159</v>
      </c>
      <c r="F858" s="80">
        <v>10000</v>
      </c>
    </row>
    <row r="859" spans="2:6" ht="15" customHeight="1" x14ac:dyDescent="0.3">
      <c r="B859" s="78">
        <v>43689</v>
      </c>
      <c r="C859" s="78" t="s">
        <v>2017</v>
      </c>
      <c r="D859" s="79" t="s">
        <v>2587</v>
      </c>
      <c r="E859" s="79" t="s">
        <v>2813</v>
      </c>
      <c r="F859" s="80">
        <v>12000</v>
      </c>
    </row>
    <row r="860" spans="2:6" ht="15" customHeight="1" x14ac:dyDescent="0.3">
      <c r="B860" s="78">
        <v>43689</v>
      </c>
      <c r="C860" s="78" t="s">
        <v>2011</v>
      </c>
      <c r="D860" s="79" t="s">
        <v>2810</v>
      </c>
      <c r="E860" s="79" t="s">
        <v>2811</v>
      </c>
      <c r="F860" s="80">
        <v>9000</v>
      </c>
    </row>
    <row r="861" spans="2:6" ht="15" customHeight="1" x14ac:dyDescent="0.3">
      <c r="B861" s="78">
        <v>43689</v>
      </c>
      <c r="C861" s="78" t="s">
        <v>2028</v>
      </c>
      <c r="D861" s="79" t="s">
        <v>2037</v>
      </c>
      <c r="E861" s="79" t="s">
        <v>2814</v>
      </c>
      <c r="F861" s="80">
        <v>13000</v>
      </c>
    </row>
    <row r="862" spans="2:6" ht="15" customHeight="1" x14ac:dyDescent="0.3">
      <c r="B862" s="78">
        <v>43689</v>
      </c>
      <c r="C862" s="78" t="s">
        <v>2017</v>
      </c>
      <c r="D862" s="79" t="s">
        <v>2521</v>
      </c>
      <c r="E862" s="79" t="s">
        <v>178</v>
      </c>
      <c r="F862" s="80">
        <v>15000</v>
      </c>
    </row>
    <row r="863" spans="2:6" ht="15" customHeight="1" x14ac:dyDescent="0.3">
      <c r="B863" s="78">
        <v>43689</v>
      </c>
      <c r="C863" s="78" t="s">
        <v>2014</v>
      </c>
      <c r="D863" s="79" t="s">
        <v>2411</v>
      </c>
      <c r="E863" s="79" t="s">
        <v>2052</v>
      </c>
      <c r="F863" s="80">
        <v>13000</v>
      </c>
    </row>
    <row r="864" spans="2:6" ht="15" customHeight="1" x14ac:dyDescent="0.3">
      <c r="B864" s="78">
        <v>43689</v>
      </c>
      <c r="C864" s="78" t="s">
        <v>2028</v>
      </c>
      <c r="D864" s="79" t="s">
        <v>2035</v>
      </c>
      <c r="E864" s="79" t="s">
        <v>2815</v>
      </c>
      <c r="F864" s="80">
        <v>8000</v>
      </c>
    </row>
    <row r="865" spans="2:6" ht="15" customHeight="1" x14ac:dyDescent="0.3">
      <c r="B865" s="78">
        <v>43689</v>
      </c>
      <c r="C865" s="78" t="s">
        <v>2026</v>
      </c>
      <c r="D865" s="79" t="s">
        <v>970</v>
      </c>
      <c r="E865" s="79" t="s">
        <v>336</v>
      </c>
      <c r="F865" s="80">
        <v>10000</v>
      </c>
    </row>
    <row r="866" spans="2:6" ht="15" customHeight="1" x14ac:dyDescent="0.3">
      <c r="B866" s="78">
        <v>43689</v>
      </c>
      <c r="C866" s="78" t="s">
        <v>2028</v>
      </c>
      <c r="D866" s="79" t="s">
        <v>2710</v>
      </c>
      <c r="E866" s="79" t="s">
        <v>2816</v>
      </c>
      <c r="F866" s="80">
        <v>14000</v>
      </c>
    </row>
    <row r="867" spans="2:6" ht="15" customHeight="1" x14ac:dyDescent="0.3">
      <c r="B867" s="78">
        <v>43689</v>
      </c>
      <c r="C867" s="78" t="s">
        <v>2028</v>
      </c>
      <c r="D867" s="79" t="s">
        <v>2817</v>
      </c>
      <c r="E867" s="79" t="s">
        <v>2818</v>
      </c>
      <c r="F867" s="80">
        <v>12000</v>
      </c>
    </row>
    <row r="868" spans="2:6" ht="15" customHeight="1" x14ac:dyDescent="0.3">
      <c r="B868" s="78">
        <v>43689</v>
      </c>
      <c r="C868" s="78" t="s">
        <v>2017</v>
      </c>
      <c r="D868" s="79" t="s">
        <v>210</v>
      </c>
      <c r="E868" s="79" t="s">
        <v>2045</v>
      </c>
      <c r="F868" s="80">
        <v>10000</v>
      </c>
    </row>
    <row r="869" spans="2:6" ht="15" customHeight="1" x14ac:dyDescent="0.3">
      <c r="B869" s="78">
        <v>43689</v>
      </c>
      <c r="C869" s="78" t="s">
        <v>2011</v>
      </c>
      <c r="D869" s="79" t="s">
        <v>2089</v>
      </c>
      <c r="E869" s="79" t="s">
        <v>336</v>
      </c>
      <c r="F869" s="80">
        <v>15000</v>
      </c>
    </row>
    <row r="870" spans="2:6" ht="15" customHeight="1" x14ac:dyDescent="0.3">
      <c r="B870" s="78">
        <v>43689</v>
      </c>
      <c r="C870" s="78" t="s">
        <v>1443</v>
      </c>
      <c r="D870" s="79" t="s">
        <v>504</v>
      </c>
      <c r="E870" s="79" t="s">
        <v>2047</v>
      </c>
      <c r="F870" s="80">
        <v>12000</v>
      </c>
    </row>
    <row r="871" spans="2:6" ht="15" customHeight="1" x14ac:dyDescent="0.3">
      <c r="B871" s="78">
        <v>43689</v>
      </c>
      <c r="C871" s="78" t="s">
        <v>2010</v>
      </c>
      <c r="D871" s="79" t="s">
        <v>2648</v>
      </c>
      <c r="E871" s="79" t="s">
        <v>159</v>
      </c>
      <c r="F871" s="80">
        <v>10000</v>
      </c>
    </row>
    <row r="872" spans="2:6" ht="15" customHeight="1" x14ac:dyDescent="0.3">
      <c r="B872" s="78">
        <v>43689</v>
      </c>
      <c r="C872" s="78" t="s">
        <v>2168</v>
      </c>
      <c r="D872" s="79" t="s">
        <v>2819</v>
      </c>
      <c r="E872" s="79" t="s">
        <v>490</v>
      </c>
      <c r="F872" s="80">
        <v>13000</v>
      </c>
    </row>
    <row r="873" spans="2:6" ht="15" customHeight="1" x14ac:dyDescent="0.3">
      <c r="B873" s="78">
        <v>43689</v>
      </c>
      <c r="C873" s="78" t="s">
        <v>2029</v>
      </c>
      <c r="D873" s="79" t="s">
        <v>790</v>
      </c>
      <c r="E873" s="79" t="s">
        <v>2482</v>
      </c>
      <c r="F873" s="80">
        <v>10000</v>
      </c>
    </row>
    <row r="874" spans="2:6" ht="15" customHeight="1" x14ac:dyDescent="0.3">
      <c r="B874" s="78">
        <v>43689</v>
      </c>
      <c r="C874" s="78" t="s">
        <v>2026</v>
      </c>
      <c r="D874" s="79" t="s">
        <v>2099</v>
      </c>
      <c r="E874" s="79" t="s">
        <v>76</v>
      </c>
      <c r="F874" s="80">
        <v>11000</v>
      </c>
    </row>
    <row r="875" spans="2:6" ht="15" customHeight="1" x14ac:dyDescent="0.3">
      <c r="B875" s="78">
        <v>43689</v>
      </c>
      <c r="C875" s="78" t="s">
        <v>2017</v>
      </c>
      <c r="D875" s="79" t="s">
        <v>978</v>
      </c>
      <c r="E875" s="79" t="s">
        <v>2207</v>
      </c>
      <c r="F875" s="80">
        <v>9000</v>
      </c>
    </row>
    <row r="876" spans="2:6" ht="15" customHeight="1" x14ac:dyDescent="0.3">
      <c r="B876" s="78">
        <v>43689</v>
      </c>
      <c r="C876" s="78" t="s">
        <v>2033</v>
      </c>
      <c r="D876" s="79" t="s">
        <v>967</v>
      </c>
      <c r="E876" s="79" t="s">
        <v>2820</v>
      </c>
      <c r="F876" s="80">
        <v>12000</v>
      </c>
    </row>
    <row r="877" spans="2:6" ht="15" customHeight="1" x14ac:dyDescent="0.3">
      <c r="B877" s="78">
        <v>43689</v>
      </c>
      <c r="C877" s="78" t="s">
        <v>1443</v>
      </c>
      <c r="D877" s="79" t="s">
        <v>2821</v>
      </c>
      <c r="E877" s="79" t="s">
        <v>739</v>
      </c>
      <c r="F877" s="80">
        <v>11000</v>
      </c>
    </row>
    <row r="878" spans="2:6" ht="15" customHeight="1" x14ac:dyDescent="0.3">
      <c r="B878" s="78">
        <v>43689</v>
      </c>
      <c r="C878" s="78" t="s">
        <v>2017</v>
      </c>
      <c r="D878" s="79" t="s">
        <v>1075</v>
      </c>
      <c r="E878" s="79" t="s">
        <v>2822</v>
      </c>
      <c r="F878" s="80">
        <v>12000</v>
      </c>
    </row>
    <row r="879" spans="2:6" ht="15" customHeight="1" x14ac:dyDescent="0.3">
      <c r="B879" s="78">
        <v>43689</v>
      </c>
      <c r="C879" s="78" t="s">
        <v>2026</v>
      </c>
      <c r="D879" s="79" t="s">
        <v>2371</v>
      </c>
      <c r="E879" s="79" t="s">
        <v>2291</v>
      </c>
      <c r="F879" s="80">
        <v>12000</v>
      </c>
    </row>
    <row r="880" spans="2:6" ht="15" customHeight="1" x14ac:dyDescent="0.3">
      <c r="B880" s="78">
        <v>43689</v>
      </c>
      <c r="C880" s="78" t="s">
        <v>2010</v>
      </c>
      <c r="D880" s="79" t="s">
        <v>2312</v>
      </c>
      <c r="E880" s="79" t="s">
        <v>2823</v>
      </c>
      <c r="F880" s="80">
        <v>10000</v>
      </c>
    </row>
    <row r="881" spans="2:6" ht="15" customHeight="1" x14ac:dyDescent="0.3">
      <c r="B881" s="78">
        <v>43689</v>
      </c>
      <c r="C881" s="78" t="s">
        <v>1443</v>
      </c>
      <c r="D881" s="79" t="s">
        <v>156</v>
      </c>
      <c r="E881" s="79" t="s">
        <v>5</v>
      </c>
      <c r="F881" s="80">
        <v>9000</v>
      </c>
    </row>
    <row r="882" spans="2:6" ht="15" customHeight="1" x14ac:dyDescent="0.3">
      <c r="B882" s="78">
        <v>43689</v>
      </c>
      <c r="C882" s="78" t="s">
        <v>1930</v>
      </c>
      <c r="D882" s="79" t="s">
        <v>2407</v>
      </c>
      <c r="E882" s="79" t="s">
        <v>331</v>
      </c>
      <c r="F882" s="80">
        <v>14000</v>
      </c>
    </row>
    <row r="883" spans="2:6" ht="15" customHeight="1" x14ac:dyDescent="0.3">
      <c r="B883" s="78">
        <v>43689</v>
      </c>
      <c r="C883" s="78" t="s">
        <v>292</v>
      </c>
      <c r="D883" s="79" t="s">
        <v>2824</v>
      </c>
      <c r="E883" s="79" t="s">
        <v>2825</v>
      </c>
      <c r="F883" s="80">
        <v>9000</v>
      </c>
    </row>
    <row r="884" spans="2:6" ht="15" customHeight="1" x14ac:dyDescent="0.3">
      <c r="B884" s="78">
        <v>43689</v>
      </c>
      <c r="C884" s="78" t="s">
        <v>1443</v>
      </c>
      <c r="D884" s="79" t="s">
        <v>2826</v>
      </c>
      <c r="E884" s="79" t="s">
        <v>1292</v>
      </c>
      <c r="F884" s="80">
        <v>11000</v>
      </c>
    </row>
    <row r="885" spans="2:6" ht="15" customHeight="1" x14ac:dyDescent="0.3">
      <c r="B885" s="78">
        <v>43689</v>
      </c>
      <c r="C885" s="78" t="s">
        <v>2029</v>
      </c>
      <c r="D885" s="79" t="s">
        <v>933</v>
      </c>
      <c r="E885" s="79" t="s">
        <v>2827</v>
      </c>
      <c r="F885" s="80">
        <v>15000</v>
      </c>
    </row>
    <row r="886" spans="2:6" ht="15" customHeight="1" x14ac:dyDescent="0.3">
      <c r="B886" s="78">
        <v>43689</v>
      </c>
      <c r="C886" s="78" t="s">
        <v>1443</v>
      </c>
      <c r="D886" s="79" t="s">
        <v>2037</v>
      </c>
      <c r="E886" s="79" t="s">
        <v>737</v>
      </c>
      <c r="F886" s="80">
        <v>11000</v>
      </c>
    </row>
    <row r="887" spans="2:6" ht="15" customHeight="1" x14ac:dyDescent="0.3">
      <c r="B887" s="78">
        <v>43689</v>
      </c>
      <c r="C887" s="78" t="s">
        <v>2033</v>
      </c>
      <c r="D887" s="79" t="s">
        <v>2083</v>
      </c>
      <c r="E887" s="79" t="s">
        <v>2828</v>
      </c>
      <c r="F887" s="80">
        <v>11000</v>
      </c>
    </row>
    <row r="888" spans="2:6" ht="15" customHeight="1" x14ac:dyDescent="0.3">
      <c r="B888" s="78">
        <v>43689</v>
      </c>
      <c r="C888" s="78" t="s">
        <v>2011</v>
      </c>
      <c r="D888" s="79" t="s">
        <v>2829</v>
      </c>
      <c r="E888" s="79" t="s">
        <v>2830</v>
      </c>
      <c r="F888" s="80">
        <v>18000</v>
      </c>
    </row>
    <row r="889" spans="2:6" ht="15" customHeight="1" x14ac:dyDescent="0.3">
      <c r="B889" s="78">
        <v>43689</v>
      </c>
      <c r="C889" s="78" t="s">
        <v>2017</v>
      </c>
      <c r="D889" s="79" t="s">
        <v>2044</v>
      </c>
      <c r="E889" s="79" t="s">
        <v>365</v>
      </c>
      <c r="F889" s="80">
        <v>13000</v>
      </c>
    </row>
    <row r="890" spans="2:6" ht="15" customHeight="1" x14ac:dyDescent="0.3">
      <c r="B890" s="78">
        <v>43689</v>
      </c>
      <c r="C890" s="78" t="s">
        <v>1930</v>
      </c>
      <c r="D890" s="79" t="s">
        <v>315</v>
      </c>
      <c r="E890" s="79" t="s">
        <v>381</v>
      </c>
      <c r="F890" s="80">
        <v>13000</v>
      </c>
    </row>
    <row r="891" spans="2:6" ht="15" customHeight="1" x14ac:dyDescent="0.3">
      <c r="B891" s="78">
        <v>43689</v>
      </c>
      <c r="C891" s="78" t="s">
        <v>2031</v>
      </c>
      <c r="D891" s="79" t="s">
        <v>124</v>
      </c>
      <c r="E891" s="79" t="s">
        <v>2095</v>
      </c>
      <c r="F891" s="80">
        <v>9000</v>
      </c>
    </row>
    <row r="892" spans="2:6" ht="15" customHeight="1" x14ac:dyDescent="0.3">
      <c r="B892" s="78">
        <v>43689</v>
      </c>
      <c r="C892" s="78" t="s">
        <v>2031</v>
      </c>
      <c r="D892" s="79" t="s">
        <v>2832</v>
      </c>
      <c r="E892" s="79" t="s">
        <v>365</v>
      </c>
      <c r="F892" s="80">
        <v>8000</v>
      </c>
    </row>
    <row r="893" spans="2:6" ht="15" customHeight="1" x14ac:dyDescent="0.3">
      <c r="B893" s="78">
        <v>43689</v>
      </c>
      <c r="C893" s="78" t="s">
        <v>2031</v>
      </c>
      <c r="D893" s="79" t="s">
        <v>2985</v>
      </c>
      <c r="E893" s="79" t="s">
        <v>2933</v>
      </c>
      <c r="F893" s="80">
        <v>12000</v>
      </c>
    </row>
    <row r="894" spans="2:6" ht="15" customHeight="1" x14ac:dyDescent="0.3">
      <c r="B894" s="78">
        <v>43689</v>
      </c>
      <c r="C894" s="78" t="s">
        <v>2026</v>
      </c>
      <c r="D894" s="79" t="s">
        <v>1300</v>
      </c>
      <c r="E894" s="79" t="s">
        <v>2664</v>
      </c>
      <c r="F894" s="80">
        <v>11000</v>
      </c>
    </row>
    <row r="895" spans="2:6" ht="15" customHeight="1" x14ac:dyDescent="0.3">
      <c r="B895" s="78">
        <v>43689</v>
      </c>
      <c r="C895" s="78" t="s">
        <v>2015</v>
      </c>
      <c r="D895" s="79" t="s">
        <v>2035</v>
      </c>
      <c r="E895" s="79" t="s">
        <v>1224</v>
      </c>
      <c r="F895" s="80">
        <v>17000</v>
      </c>
    </row>
    <row r="896" spans="2:6" ht="15" customHeight="1" x14ac:dyDescent="0.3">
      <c r="B896" s="78">
        <v>43689</v>
      </c>
      <c r="C896" s="78" t="s">
        <v>2014</v>
      </c>
      <c r="D896" s="79" t="s">
        <v>2966</v>
      </c>
      <c r="E896" s="79" t="s">
        <v>2683</v>
      </c>
      <c r="F896" s="80">
        <v>11000</v>
      </c>
    </row>
    <row r="897" spans="2:6" ht="15" customHeight="1" x14ac:dyDescent="0.3">
      <c r="B897" s="78">
        <v>43689</v>
      </c>
      <c r="C897" s="78" t="s">
        <v>2026</v>
      </c>
      <c r="D897" s="79" t="s">
        <v>1132</v>
      </c>
      <c r="E897" s="79" t="s">
        <v>1315</v>
      </c>
      <c r="F897" s="80">
        <v>11000</v>
      </c>
    </row>
    <row r="898" spans="2:6" ht="15" customHeight="1" x14ac:dyDescent="0.3">
      <c r="B898" s="78">
        <v>43689</v>
      </c>
      <c r="C898" s="78" t="s">
        <v>2015</v>
      </c>
      <c r="D898" s="79" t="s">
        <v>2097</v>
      </c>
      <c r="E898" s="79" t="s">
        <v>2901</v>
      </c>
      <c r="F898" s="80">
        <v>18000</v>
      </c>
    </row>
    <row r="899" spans="2:6" ht="15" customHeight="1" x14ac:dyDescent="0.3">
      <c r="B899" s="78">
        <v>43689</v>
      </c>
      <c r="C899" s="78" t="s">
        <v>1443</v>
      </c>
      <c r="D899" s="79" t="s">
        <v>1844</v>
      </c>
      <c r="E899" s="79" t="s">
        <v>1403</v>
      </c>
      <c r="F899" s="80">
        <v>11000</v>
      </c>
    </row>
    <row r="900" spans="2:6" ht="15" customHeight="1" x14ac:dyDescent="0.3">
      <c r="B900" s="78">
        <v>43689</v>
      </c>
      <c r="C900" s="78" t="s">
        <v>2015</v>
      </c>
      <c r="D900" s="79" t="s">
        <v>421</v>
      </c>
      <c r="E900" s="79" t="s">
        <v>2999</v>
      </c>
      <c r="F900" s="80">
        <v>22000</v>
      </c>
    </row>
    <row r="901" spans="2:6" ht="15" customHeight="1" x14ac:dyDescent="0.3">
      <c r="B901" s="78">
        <v>43689</v>
      </c>
      <c r="C901" s="78" t="s">
        <v>2014</v>
      </c>
      <c r="D901" s="79" t="s">
        <v>2509</v>
      </c>
      <c r="E901" s="79" t="s">
        <v>761</v>
      </c>
      <c r="F901" s="80">
        <v>12000</v>
      </c>
    </row>
    <row r="902" spans="2:6" ht="15" customHeight="1" x14ac:dyDescent="0.3">
      <c r="B902" s="78">
        <v>43689</v>
      </c>
      <c r="C902" s="78" t="s">
        <v>1443</v>
      </c>
      <c r="D902" s="79" t="s">
        <v>2273</v>
      </c>
      <c r="E902" s="79" t="s">
        <v>2879</v>
      </c>
      <c r="F902" s="80">
        <v>15000</v>
      </c>
    </row>
    <row r="903" spans="2:6" ht="15" customHeight="1" x14ac:dyDescent="0.3">
      <c r="B903" s="78">
        <v>43689</v>
      </c>
      <c r="C903" s="78" t="s">
        <v>2031</v>
      </c>
      <c r="D903" s="79" t="s">
        <v>2585</v>
      </c>
      <c r="E903" s="79" t="s">
        <v>519</v>
      </c>
      <c r="F903" s="80">
        <v>10000</v>
      </c>
    </row>
    <row r="904" spans="2:6" ht="15" customHeight="1" x14ac:dyDescent="0.3">
      <c r="B904" s="78">
        <v>43689</v>
      </c>
      <c r="C904" s="78" t="s">
        <v>2017</v>
      </c>
      <c r="D904" s="79" t="s">
        <v>2864</v>
      </c>
      <c r="E904" s="79" t="s">
        <v>1019</v>
      </c>
      <c r="F904" s="80">
        <v>11000</v>
      </c>
    </row>
    <row r="905" spans="2:6" ht="15" customHeight="1" x14ac:dyDescent="0.3">
      <c r="B905" s="78">
        <v>43689</v>
      </c>
      <c r="C905" s="78" t="s">
        <v>2011</v>
      </c>
      <c r="D905" s="79" t="s">
        <v>2824</v>
      </c>
      <c r="E905" s="79" t="s">
        <v>2592</v>
      </c>
      <c r="F905" s="80">
        <v>10000</v>
      </c>
    </row>
    <row r="906" spans="2:6" ht="15" customHeight="1" x14ac:dyDescent="0.3">
      <c r="B906" s="78">
        <v>43689</v>
      </c>
      <c r="C906" s="78" t="s">
        <v>2014</v>
      </c>
      <c r="D906" s="79" t="s">
        <v>2967</v>
      </c>
      <c r="E906" s="79" t="s">
        <v>2968</v>
      </c>
      <c r="F906" s="80">
        <v>11000</v>
      </c>
    </row>
    <row r="907" spans="2:6" ht="15" customHeight="1" x14ac:dyDescent="0.3">
      <c r="B907" s="78">
        <v>43689</v>
      </c>
      <c r="C907" s="78" t="s">
        <v>2017</v>
      </c>
      <c r="D907" s="79" t="s">
        <v>2865</v>
      </c>
      <c r="E907" s="79" t="s">
        <v>136</v>
      </c>
      <c r="F907" s="80">
        <v>14000</v>
      </c>
    </row>
    <row r="908" spans="2:6" ht="15" customHeight="1" x14ac:dyDescent="0.3">
      <c r="B908" s="78">
        <v>43689</v>
      </c>
      <c r="C908" s="78" t="s">
        <v>2013</v>
      </c>
      <c r="D908" s="79" t="s">
        <v>2882</v>
      </c>
      <c r="E908" s="79" t="s">
        <v>2883</v>
      </c>
      <c r="F908" s="80">
        <v>10000</v>
      </c>
    </row>
    <row r="909" spans="2:6" ht="15" customHeight="1" x14ac:dyDescent="0.3">
      <c r="B909" s="78">
        <v>43689</v>
      </c>
      <c r="C909" s="78" t="s">
        <v>2017</v>
      </c>
      <c r="D909" s="79" t="s">
        <v>345</v>
      </c>
      <c r="E909" s="79" t="s">
        <v>2866</v>
      </c>
      <c r="F909" s="80">
        <v>12000</v>
      </c>
    </row>
    <row r="910" spans="2:6" ht="15" customHeight="1" x14ac:dyDescent="0.3">
      <c r="B910" s="78">
        <v>43689</v>
      </c>
      <c r="C910" s="78" t="s">
        <v>2015</v>
      </c>
      <c r="D910" s="79" t="s">
        <v>1873</v>
      </c>
      <c r="E910" s="79" t="s">
        <v>2902</v>
      </c>
      <c r="F910" s="80">
        <v>9000</v>
      </c>
    </row>
    <row r="911" spans="2:6" ht="15" customHeight="1" x14ac:dyDescent="0.3">
      <c r="B911" s="78">
        <v>43689</v>
      </c>
      <c r="C911" s="78" t="s">
        <v>2010</v>
      </c>
      <c r="D911" s="79" t="s">
        <v>2022</v>
      </c>
      <c r="E911" s="79" t="s">
        <v>451</v>
      </c>
      <c r="F911" s="80">
        <v>16000</v>
      </c>
    </row>
    <row r="912" spans="2:6" ht="15" customHeight="1" x14ac:dyDescent="0.3">
      <c r="B912" s="78">
        <v>43689</v>
      </c>
      <c r="C912" s="78" t="s">
        <v>2013</v>
      </c>
      <c r="D912" s="79" t="s">
        <v>2059</v>
      </c>
      <c r="E912" s="79" t="s">
        <v>1337</v>
      </c>
      <c r="F912" s="80">
        <v>9000</v>
      </c>
    </row>
    <row r="913" spans="2:6" ht="15" customHeight="1" x14ac:dyDescent="0.3">
      <c r="B913" s="78">
        <v>43689</v>
      </c>
      <c r="C913" s="78" t="s">
        <v>2011</v>
      </c>
      <c r="D913" s="79" t="s">
        <v>2890</v>
      </c>
      <c r="E913" s="79" t="s">
        <v>136</v>
      </c>
      <c r="F913" s="80">
        <v>11000</v>
      </c>
    </row>
    <row r="914" spans="2:6" ht="15" customHeight="1" x14ac:dyDescent="0.3">
      <c r="B914" s="78">
        <v>43690</v>
      </c>
      <c r="C914" s="78" t="s">
        <v>2017</v>
      </c>
      <c r="D914" s="79" t="s">
        <v>526</v>
      </c>
      <c r="E914" s="79" t="s">
        <v>2833</v>
      </c>
      <c r="F914" s="80">
        <v>14000</v>
      </c>
    </row>
    <row r="915" spans="2:6" ht="15" customHeight="1" x14ac:dyDescent="0.3">
      <c r="B915" s="78">
        <v>43690</v>
      </c>
      <c r="C915" s="78" t="s">
        <v>2029</v>
      </c>
      <c r="D915" s="79" t="s">
        <v>752</v>
      </c>
      <c r="E915" s="79" t="s">
        <v>2834</v>
      </c>
      <c r="F915" s="80">
        <v>17000</v>
      </c>
    </row>
    <row r="916" spans="2:6" ht="15" customHeight="1" x14ac:dyDescent="0.3">
      <c r="B916" s="78">
        <v>43690</v>
      </c>
      <c r="C916" s="78" t="s">
        <v>2026</v>
      </c>
      <c r="D916" s="79" t="s">
        <v>2836</v>
      </c>
      <c r="E916" s="79" t="s">
        <v>2837</v>
      </c>
      <c r="F916" s="80">
        <v>15000</v>
      </c>
    </row>
    <row r="917" spans="2:6" ht="15" customHeight="1" x14ac:dyDescent="0.3">
      <c r="B917" s="78">
        <v>43690</v>
      </c>
      <c r="C917" s="78" t="s">
        <v>2017</v>
      </c>
      <c r="D917" s="79" t="s">
        <v>2479</v>
      </c>
      <c r="E917" s="79" t="s">
        <v>2831</v>
      </c>
      <c r="F917" s="80">
        <v>12000</v>
      </c>
    </row>
    <row r="918" spans="2:6" ht="15" customHeight="1" x14ac:dyDescent="0.3">
      <c r="B918" s="78">
        <v>43690</v>
      </c>
      <c r="C918" s="78" t="s">
        <v>2029</v>
      </c>
      <c r="D918" s="79" t="s">
        <v>752</v>
      </c>
      <c r="E918" s="79" t="s">
        <v>2835</v>
      </c>
      <c r="F918" s="80">
        <v>17000</v>
      </c>
    </row>
    <row r="919" spans="2:6" ht="15" customHeight="1" x14ac:dyDescent="0.3">
      <c r="B919" s="78">
        <v>43690</v>
      </c>
      <c r="C919" s="78" t="s">
        <v>2017</v>
      </c>
      <c r="D919" s="79" t="s">
        <v>2393</v>
      </c>
      <c r="E919" s="79" t="s">
        <v>159</v>
      </c>
      <c r="F919" s="80">
        <v>12000</v>
      </c>
    </row>
    <row r="920" spans="2:6" ht="15" customHeight="1" x14ac:dyDescent="0.3">
      <c r="B920" s="78">
        <v>43690</v>
      </c>
      <c r="C920" s="78" t="s">
        <v>2011</v>
      </c>
      <c r="D920" s="79" t="s">
        <v>2064</v>
      </c>
      <c r="E920" s="79" t="s">
        <v>2838</v>
      </c>
      <c r="F920" s="80">
        <v>9000</v>
      </c>
    </row>
    <row r="921" spans="2:6" ht="15" customHeight="1" x14ac:dyDescent="0.3">
      <c r="B921" s="78">
        <v>43690</v>
      </c>
      <c r="C921" s="78" t="s">
        <v>2026</v>
      </c>
      <c r="D921" s="79" t="s">
        <v>421</v>
      </c>
      <c r="E921" s="79" t="s">
        <v>761</v>
      </c>
      <c r="F921" s="80">
        <v>12000</v>
      </c>
    </row>
    <row r="922" spans="2:6" ht="15" customHeight="1" x14ac:dyDescent="0.3">
      <c r="B922" s="78">
        <v>43690</v>
      </c>
      <c r="C922" s="78" t="s">
        <v>2017</v>
      </c>
      <c r="D922" s="79" t="s">
        <v>69</v>
      </c>
      <c r="E922" s="79" t="s">
        <v>1337</v>
      </c>
      <c r="F922" s="80">
        <v>11000</v>
      </c>
    </row>
    <row r="923" spans="2:6" ht="15" customHeight="1" x14ac:dyDescent="0.3">
      <c r="B923" s="78">
        <v>43690</v>
      </c>
      <c r="C923" s="78" t="s">
        <v>2028</v>
      </c>
      <c r="D923" s="79" t="s">
        <v>2839</v>
      </c>
      <c r="E923" s="79" t="s">
        <v>2840</v>
      </c>
      <c r="F923" s="80">
        <v>11000</v>
      </c>
    </row>
    <row r="924" spans="2:6" ht="15" customHeight="1" x14ac:dyDescent="0.3">
      <c r="B924" s="78">
        <v>43690</v>
      </c>
      <c r="C924" s="78" t="s">
        <v>2028</v>
      </c>
      <c r="D924" s="79" t="s">
        <v>124</v>
      </c>
      <c r="E924" s="79" t="s">
        <v>2367</v>
      </c>
      <c r="F924" s="80">
        <v>10000</v>
      </c>
    </row>
    <row r="925" spans="2:6" ht="15" customHeight="1" x14ac:dyDescent="0.3">
      <c r="B925" s="78">
        <v>43690</v>
      </c>
      <c r="C925" s="78" t="s">
        <v>2026</v>
      </c>
      <c r="D925" s="79" t="s">
        <v>2065</v>
      </c>
      <c r="E925" s="79" t="s">
        <v>2841</v>
      </c>
      <c r="F925" s="80">
        <v>9000</v>
      </c>
    </row>
    <row r="926" spans="2:6" ht="15" customHeight="1" x14ac:dyDescent="0.3">
      <c r="B926" s="78">
        <v>43690</v>
      </c>
      <c r="C926" s="78" t="s">
        <v>2017</v>
      </c>
      <c r="D926" s="79" t="s">
        <v>2842</v>
      </c>
      <c r="E926" s="79" t="s">
        <v>2062</v>
      </c>
      <c r="F926" s="80">
        <v>14000</v>
      </c>
    </row>
    <row r="927" spans="2:6" ht="15" customHeight="1" x14ac:dyDescent="0.3">
      <c r="B927" s="78">
        <v>43690</v>
      </c>
      <c r="C927" s="78" t="s">
        <v>2026</v>
      </c>
      <c r="D927" s="79" t="s">
        <v>2634</v>
      </c>
      <c r="E927" s="79" t="s">
        <v>2245</v>
      </c>
      <c r="F927" s="80">
        <v>10000</v>
      </c>
    </row>
    <row r="928" spans="2:6" ht="15" customHeight="1" x14ac:dyDescent="0.3">
      <c r="B928" s="78">
        <v>43690</v>
      </c>
      <c r="C928" s="78" t="s">
        <v>2028</v>
      </c>
      <c r="D928" s="79" t="s">
        <v>1475</v>
      </c>
      <c r="E928" s="79" t="s">
        <v>2843</v>
      </c>
      <c r="F928" s="80">
        <v>9000</v>
      </c>
    </row>
    <row r="929" spans="2:6" ht="15" customHeight="1" x14ac:dyDescent="0.3">
      <c r="B929" s="78">
        <v>43690</v>
      </c>
      <c r="C929" s="78" t="s">
        <v>2017</v>
      </c>
      <c r="D929" s="79" t="s">
        <v>1554</v>
      </c>
      <c r="E929" s="79" t="s">
        <v>2844</v>
      </c>
      <c r="F929" s="80">
        <v>12000</v>
      </c>
    </row>
    <row r="930" spans="2:6" ht="15" customHeight="1" x14ac:dyDescent="0.3">
      <c r="B930" s="78">
        <v>43690</v>
      </c>
      <c r="C930" s="78" t="s">
        <v>2026</v>
      </c>
      <c r="D930" s="79" t="s">
        <v>2506</v>
      </c>
      <c r="E930" s="79" t="s">
        <v>2045</v>
      </c>
      <c r="F930" s="80">
        <v>11000</v>
      </c>
    </row>
    <row r="931" spans="2:6" ht="15" customHeight="1" x14ac:dyDescent="0.3">
      <c r="B931" s="78">
        <v>43690</v>
      </c>
      <c r="C931" s="78" t="s">
        <v>2028</v>
      </c>
      <c r="D931" s="79" t="s">
        <v>1312</v>
      </c>
      <c r="E931" s="79" t="s">
        <v>2846</v>
      </c>
      <c r="F931" s="80">
        <v>14000</v>
      </c>
    </row>
    <row r="932" spans="2:6" ht="15" customHeight="1" x14ac:dyDescent="0.3">
      <c r="B932" s="78">
        <v>43690</v>
      </c>
      <c r="C932" s="78" t="s">
        <v>2033</v>
      </c>
      <c r="D932" s="79" t="s">
        <v>2817</v>
      </c>
      <c r="E932" s="79" t="s">
        <v>2845</v>
      </c>
      <c r="F932" s="80">
        <v>10000</v>
      </c>
    </row>
    <row r="933" spans="2:6" ht="15" customHeight="1" x14ac:dyDescent="0.3">
      <c r="B933" s="78">
        <v>43690</v>
      </c>
      <c r="C933" s="78" t="s">
        <v>1443</v>
      </c>
      <c r="D933" s="79" t="s">
        <v>1873</v>
      </c>
      <c r="E933" s="79" t="s">
        <v>2847</v>
      </c>
      <c r="F933" s="80">
        <v>10000</v>
      </c>
    </row>
    <row r="934" spans="2:6" ht="15" customHeight="1" x14ac:dyDescent="0.3">
      <c r="B934" s="78">
        <v>43690</v>
      </c>
      <c r="C934" s="78" t="s">
        <v>2025</v>
      </c>
      <c r="D934" s="79" t="s">
        <v>2848</v>
      </c>
      <c r="E934" s="79" t="s">
        <v>687</v>
      </c>
      <c r="F934" s="80">
        <v>11000</v>
      </c>
    </row>
    <row r="935" spans="2:6" ht="15" customHeight="1" x14ac:dyDescent="0.3">
      <c r="B935" s="78">
        <v>43690</v>
      </c>
      <c r="C935" s="78" t="s">
        <v>2017</v>
      </c>
      <c r="D935" s="79" t="s">
        <v>1168</v>
      </c>
      <c r="E935" s="79" t="s">
        <v>2849</v>
      </c>
      <c r="F935" s="80">
        <v>10000</v>
      </c>
    </row>
    <row r="936" spans="2:6" ht="15" customHeight="1" x14ac:dyDescent="0.3">
      <c r="B936" s="78">
        <v>43690</v>
      </c>
      <c r="C936" s="78" t="s">
        <v>2029</v>
      </c>
      <c r="D936" s="79" t="s">
        <v>2850</v>
      </c>
      <c r="E936" s="79" t="s">
        <v>2851</v>
      </c>
      <c r="F936" s="80">
        <v>8000</v>
      </c>
    </row>
    <row r="937" spans="2:6" ht="15" customHeight="1" x14ac:dyDescent="0.3">
      <c r="B937" s="78">
        <v>43690</v>
      </c>
      <c r="C937" s="78" t="s">
        <v>1443</v>
      </c>
      <c r="D937" s="79" t="s">
        <v>2852</v>
      </c>
      <c r="E937" s="79" t="s">
        <v>737</v>
      </c>
      <c r="F937" s="80">
        <v>11000</v>
      </c>
    </row>
    <row r="938" spans="2:6" ht="15" customHeight="1" x14ac:dyDescent="0.3">
      <c r="B938" s="78">
        <v>43690</v>
      </c>
      <c r="C938" s="78" t="s">
        <v>2026</v>
      </c>
      <c r="D938" s="79" t="s">
        <v>1300</v>
      </c>
      <c r="E938" s="79" t="s">
        <v>737</v>
      </c>
      <c r="F938" s="80">
        <v>11000</v>
      </c>
    </row>
    <row r="939" spans="2:6" ht="15" customHeight="1" x14ac:dyDescent="0.3">
      <c r="B939" s="78">
        <v>43690</v>
      </c>
      <c r="C939" s="78" t="s">
        <v>1443</v>
      </c>
      <c r="D939" s="79" t="s">
        <v>2059</v>
      </c>
      <c r="E939" s="79" t="s">
        <v>2853</v>
      </c>
      <c r="F939" s="80">
        <v>9000</v>
      </c>
    </row>
    <row r="940" spans="2:6" ht="15" customHeight="1" x14ac:dyDescent="0.3">
      <c r="B940" s="78">
        <v>43690</v>
      </c>
      <c r="C940" s="78" t="s">
        <v>2010</v>
      </c>
      <c r="D940" s="79" t="s">
        <v>2074</v>
      </c>
      <c r="E940" s="79" t="s">
        <v>2854</v>
      </c>
      <c r="F940" s="80">
        <v>9000</v>
      </c>
    </row>
    <row r="941" spans="2:6" ht="15" customHeight="1" x14ac:dyDescent="0.3">
      <c r="B941" s="78">
        <v>43690</v>
      </c>
      <c r="C941" s="78" t="s">
        <v>1443</v>
      </c>
      <c r="D941" s="79" t="s">
        <v>2855</v>
      </c>
      <c r="E941" s="79" t="s">
        <v>136</v>
      </c>
      <c r="F941" s="80">
        <v>15000</v>
      </c>
    </row>
    <row r="942" spans="2:6" ht="15" customHeight="1" x14ac:dyDescent="0.3">
      <c r="B942" s="78">
        <v>43690</v>
      </c>
      <c r="C942" s="78" t="s">
        <v>2014</v>
      </c>
      <c r="D942" s="79" t="s">
        <v>970</v>
      </c>
      <c r="E942" s="79" t="s">
        <v>2450</v>
      </c>
      <c r="F942" s="80">
        <v>14000</v>
      </c>
    </row>
    <row r="943" spans="2:6" ht="15" customHeight="1" x14ac:dyDescent="0.3">
      <c r="B943" s="78">
        <v>43690</v>
      </c>
      <c r="C943" s="78" t="s">
        <v>2026</v>
      </c>
      <c r="D943" s="79" t="s">
        <v>156</v>
      </c>
      <c r="E943" s="79" t="s">
        <v>1869</v>
      </c>
      <c r="F943" s="80">
        <v>12000</v>
      </c>
    </row>
    <row r="944" spans="2:6" ht="15" customHeight="1" x14ac:dyDescent="0.3">
      <c r="B944" s="78">
        <v>43690</v>
      </c>
      <c r="C944" s="78" t="s">
        <v>2028</v>
      </c>
      <c r="D944" s="79" t="s">
        <v>678</v>
      </c>
      <c r="E944" s="79" t="s">
        <v>603</v>
      </c>
      <c r="F944" s="80">
        <v>10000</v>
      </c>
    </row>
    <row r="945" spans="2:6" ht="15" customHeight="1" x14ac:dyDescent="0.3">
      <c r="B945" s="78">
        <v>43690</v>
      </c>
      <c r="C945" s="78" t="s">
        <v>1443</v>
      </c>
      <c r="D945" s="79" t="s">
        <v>2856</v>
      </c>
      <c r="E945" s="79" t="s">
        <v>2857</v>
      </c>
      <c r="F945" s="80">
        <v>13000</v>
      </c>
    </row>
    <row r="946" spans="2:6" ht="15" customHeight="1" x14ac:dyDescent="0.3">
      <c r="B946" s="78">
        <v>43690</v>
      </c>
      <c r="C946" s="78" t="s">
        <v>2026</v>
      </c>
      <c r="D946" s="79" t="s">
        <v>1399</v>
      </c>
      <c r="E946" s="79" t="s">
        <v>2100</v>
      </c>
      <c r="F946" s="80">
        <v>12000</v>
      </c>
    </row>
    <row r="947" spans="2:6" ht="15" customHeight="1" x14ac:dyDescent="0.3">
      <c r="B947" s="78">
        <v>43690</v>
      </c>
      <c r="C947" s="78" t="s">
        <v>2017</v>
      </c>
      <c r="D947" s="79" t="s">
        <v>2862</v>
      </c>
      <c r="E947" s="79" t="s">
        <v>2738</v>
      </c>
      <c r="F947" s="80">
        <v>12000</v>
      </c>
    </row>
    <row r="948" spans="2:6" ht="15" customHeight="1" x14ac:dyDescent="0.3">
      <c r="B948" s="78">
        <v>43690</v>
      </c>
      <c r="C948" s="78" t="s">
        <v>2028</v>
      </c>
      <c r="D948" s="79" t="s">
        <v>2195</v>
      </c>
      <c r="E948" s="79" t="s">
        <v>2863</v>
      </c>
      <c r="F948" s="80">
        <v>12000</v>
      </c>
    </row>
    <row r="949" spans="2:6" ht="15" customHeight="1" x14ac:dyDescent="0.3">
      <c r="B949" s="78">
        <v>43690</v>
      </c>
      <c r="C949" s="78" t="s">
        <v>2017</v>
      </c>
      <c r="D949" s="79" t="s">
        <v>2393</v>
      </c>
      <c r="E949" s="79" t="s">
        <v>159</v>
      </c>
      <c r="F949" s="80">
        <v>12000</v>
      </c>
    </row>
    <row r="950" spans="2:6" ht="15" customHeight="1" x14ac:dyDescent="0.3">
      <c r="B950" s="78">
        <v>43690</v>
      </c>
      <c r="C950" s="78" t="s">
        <v>2013</v>
      </c>
      <c r="D950" s="79" t="s">
        <v>2897</v>
      </c>
      <c r="E950" s="79" t="s">
        <v>1733</v>
      </c>
      <c r="F950" s="80">
        <v>10000</v>
      </c>
    </row>
    <row r="951" spans="2:6" ht="15" customHeight="1" x14ac:dyDescent="0.3">
      <c r="B951" s="78">
        <v>43690</v>
      </c>
      <c r="C951" s="78" t="s">
        <v>2026</v>
      </c>
      <c r="D951" s="79" t="s">
        <v>2898</v>
      </c>
      <c r="E951" s="79" t="s">
        <v>2899</v>
      </c>
      <c r="F951" s="80">
        <v>16000</v>
      </c>
    </row>
    <row r="952" spans="2:6" ht="15" customHeight="1" x14ac:dyDescent="0.3">
      <c r="B952" s="78">
        <v>43690</v>
      </c>
      <c r="C952" s="78" t="s">
        <v>1443</v>
      </c>
      <c r="D952" s="79" t="s">
        <v>2900</v>
      </c>
      <c r="E952" s="79" t="s">
        <v>2738</v>
      </c>
      <c r="F952" s="80">
        <v>14000</v>
      </c>
    </row>
    <row r="953" spans="2:6" ht="15" customHeight="1" x14ac:dyDescent="0.3">
      <c r="B953" s="78">
        <v>43690</v>
      </c>
      <c r="C953" s="78" t="s">
        <v>2015</v>
      </c>
      <c r="D953" s="79" t="s">
        <v>2284</v>
      </c>
      <c r="E953" s="79" t="s">
        <v>603</v>
      </c>
      <c r="F953" s="80">
        <v>10000</v>
      </c>
    </row>
    <row r="954" spans="2:6" ht="15" customHeight="1" x14ac:dyDescent="0.3">
      <c r="B954" s="78">
        <v>43690</v>
      </c>
      <c r="C954" s="78" t="s">
        <v>2014</v>
      </c>
      <c r="D954" s="79" t="s">
        <v>638</v>
      </c>
      <c r="E954" s="79" t="s">
        <v>136</v>
      </c>
      <c r="F954" s="80">
        <v>12000</v>
      </c>
    </row>
    <row r="955" spans="2:6" ht="15" customHeight="1" x14ac:dyDescent="0.3">
      <c r="B955" s="78">
        <v>43690</v>
      </c>
      <c r="C955" s="78" t="s">
        <v>2010</v>
      </c>
      <c r="D955" s="79" t="s">
        <v>1312</v>
      </c>
      <c r="E955" s="79" t="s">
        <v>2903</v>
      </c>
      <c r="F955" s="80">
        <v>9000</v>
      </c>
    </row>
    <row r="956" spans="2:6" ht="15" customHeight="1" x14ac:dyDescent="0.3">
      <c r="B956" s="78">
        <v>43690</v>
      </c>
      <c r="C956" s="78" t="s">
        <v>1443</v>
      </c>
      <c r="D956" s="79" t="s">
        <v>752</v>
      </c>
      <c r="E956" s="79" t="s">
        <v>2941</v>
      </c>
      <c r="F956" s="80">
        <v>17000</v>
      </c>
    </row>
    <row r="957" spans="2:6" ht="15" customHeight="1" x14ac:dyDescent="0.3">
      <c r="B957" s="78">
        <v>43690</v>
      </c>
      <c r="C957" s="78" t="s">
        <v>1443</v>
      </c>
      <c r="D957" s="79" t="s">
        <v>345</v>
      </c>
      <c r="E957" s="79" t="s">
        <v>2909</v>
      </c>
      <c r="F957" s="80">
        <v>10000</v>
      </c>
    </row>
    <row r="958" spans="2:6" ht="15" customHeight="1" x14ac:dyDescent="0.3">
      <c r="B958" s="78">
        <v>43690</v>
      </c>
      <c r="C958" s="78" t="s">
        <v>2010</v>
      </c>
      <c r="D958" s="79" t="s">
        <v>2080</v>
      </c>
      <c r="E958" s="79" t="s">
        <v>1192</v>
      </c>
      <c r="F958" s="80">
        <v>8000</v>
      </c>
    </row>
    <row r="959" spans="2:6" ht="15" customHeight="1" x14ac:dyDescent="0.3">
      <c r="B959" s="78">
        <v>43690</v>
      </c>
      <c r="C959" s="78" t="s">
        <v>2021</v>
      </c>
      <c r="D959" s="79" t="s">
        <v>872</v>
      </c>
      <c r="E959" s="79" t="s">
        <v>2911</v>
      </c>
      <c r="F959" s="80">
        <v>12000</v>
      </c>
    </row>
    <row r="960" spans="2:6" ht="15" customHeight="1" x14ac:dyDescent="0.3">
      <c r="B960" s="78">
        <v>43690</v>
      </c>
      <c r="C960" s="78" t="s">
        <v>2015</v>
      </c>
      <c r="D960" s="79" t="s">
        <v>112</v>
      </c>
      <c r="E960" s="79" t="s">
        <v>2910</v>
      </c>
      <c r="F960" s="80">
        <v>14000</v>
      </c>
    </row>
    <row r="961" spans="2:6" ht="15" customHeight="1" x14ac:dyDescent="0.3">
      <c r="B961" s="78">
        <v>43690</v>
      </c>
      <c r="C961" s="78" t="s">
        <v>2028</v>
      </c>
      <c r="D961" s="79" t="s">
        <v>2916</v>
      </c>
      <c r="E961" s="79" t="s">
        <v>14</v>
      </c>
      <c r="F961" s="80">
        <v>13000</v>
      </c>
    </row>
    <row r="962" spans="2:6" ht="15" customHeight="1" x14ac:dyDescent="0.3">
      <c r="B962" s="78">
        <v>43690</v>
      </c>
      <c r="C962" s="78" t="s">
        <v>1443</v>
      </c>
      <c r="D962" s="79" t="s">
        <v>1707</v>
      </c>
      <c r="E962" s="79" t="s">
        <v>2917</v>
      </c>
      <c r="F962" s="80">
        <v>10000</v>
      </c>
    </row>
    <row r="963" spans="2:6" ht="15" customHeight="1" x14ac:dyDescent="0.3">
      <c r="B963" s="78">
        <v>43690</v>
      </c>
      <c r="C963" s="78" t="s">
        <v>2026</v>
      </c>
      <c r="D963" s="79" t="s">
        <v>2918</v>
      </c>
      <c r="E963" s="79" t="s">
        <v>2919</v>
      </c>
      <c r="F963" s="80">
        <v>11000</v>
      </c>
    </row>
    <row r="964" spans="2:6" ht="15" customHeight="1" x14ac:dyDescent="0.3">
      <c r="B964" s="78">
        <v>43690</v>
      </c>
      <c r="C964" s="78" t="s">
        <v>1443</v>
      </c>
      <c r="D964" s="79" t="s">
        <v>345</v>
      </c>
      <c r="E964" s="79" t="s">
        <v>2920</v>
      </c>
      <c r="F964" s="80">
        <v>17000</v>
      </c>
    </row>
    <row r="965" spans="2:6" ht="15" customHeight="1" x14ac:dyDescent="0.3">
      <c r="B965" s="78">
        <v>43690</v>
      </c>
      <c r="C965" s="78" t="s">
        <v>2010</v>
      </c>
      <c r="D965" s="79" t="s">
        <v>2921</v>
      </c>
      <c r="E965" s="79" t="s">
        <v>2922</v>
      </c>
      <c r="F965" s="80">
        <v>14000</v>
      </c>
    </row>
    <row r="966" spans="2:6" ht="15" customHeight="1" x14ac:dyDescent="0.3">
      <c r="B966" s="78">
        <v>43690</v>
      </c>
      <c r="C966" s="78" t="s">
        <v>2021</v>
      </c>
      <c r="D966" s="79" t="s">
        <v>1891</v>
      </c>
      <c r="E966" s="79" t="s">
        <v>2923</v>
      </c>
      <c r="F966" s="80">
        <v>15000</v>
      </c>
    </row>
    <row r="967" spans="2:6" ht="15" customHeight="1" x14ac:dyDescent="0.3">
      <c r="B967" s="78">
        <v>43690</v>
      </c>
      <c r="C967" s="78" t="s">
        <v>2029</v>
      </c>
      <c r="D967" s="79" t="s">
        <v>2924</v>
      </c>
      <c r="E967" s="79" t="s">
        <v>2927</v>
      </c>
      <c r="F967" s="80">
        <v>15000</v>
      </c>
    </row>
    <row r="968" spans="2:6" ht="15" customHeight="1" x14ac:dyDescent="0.3">
      <c r="B968" s="78">
        <v>43690</v>
      </c>
      <c r="C968" s="78" t="s">
        <v>1443</v>
      </c>
      <c r="D968" s="79" t="s">
        <v>2925</v>
      </c>
      <c r="E968" s="79" t="s">
        <v>2926</v>
      </c>
      <c r="F968" s="80">
        <v>10000</v>
      </c>
    </row>
    <row r="969" spans="2:6" ht="15" customHeight="1" x14ac:dyDescent="0.3">
      <c r="B969" s="78">
        <v>43690</v>
      </c>
      <c r="C969" s="78" t="s">
        <v>2026</v>
      </c>
      <c r="D969" s="79" t="s">
        <v>2928</v>
      </c>
      <c r="E969" s="79" t="s">
        <v>2929</v>
      </c>
      <c r="F969" s="80">
        <v>10000</v>
      </c>
    </row>
    <row r="970" spans="2:6" ht="15" customHeight="1" x14ac:dyDescent="0.3">
      <c r="B970" s="78">
        <v>43690</v>
      </c>
      <c r="C970" s="78" t="s">
        <v>2014</v>
      </c>
      <c r="D970" s="79" t="s">
        <v>2242</v>
      </c>
      <c r="E970" s="79" t="s">
        <v>2482</v>
      </c>
      <c r="F970" s="80">
        <v>10000</v>
      </c>
    </row>
    <row r="971" spans="2:6" ht="15" customHeight="1" x14ac:dyDescent="0.3">
      <c r="B971" s="78">
        <v>43690</v>
      </c>
      <c r="C971" s="78" t="s">
        <v>2010</v>
      </c>
      <c r="D971" s="79" t="s">
        <v>2097</v>
      </c>
      <c r="E971" s="79" t="s">
        <v>2930</v>
      </c>
      <c r="F971" s="80">
        <v>17000</v>
      </c>
    </row>
    <row r="972" spans="2:6" ht="15" customHeight="1" x14ac:dyDescent="0.3">
      <c r="B972" s="78">
        <v>43690</v>
      </c>
      <c r="C972" s="78" t="s">
        <v>2014</v>
      </c>
      <c r="D972" s="79" t="s">
        <v>2931</v>
      </c>
      <c r="E972" s="79" t="s">
        <v>2932</v>
      </c>
      <c r="F972" s="80">
        <v>12000</v>
      </c>
    </row>
    <row r="973" spans="2:6" ht="15" customHeight="1" x14ac:dyDescent="0.3">
      <c r="B973" s="78">
        <v>43690</v>
      </c>
      <c r="C973" s="78" t="s">
        <v>2017</v>
      </c>
      <c r="D973" s="79" t="s">
        <v>2191</v>
      </c>
      <c r="E973" s="79" t="s">
        <v>2933</v>
      </c>
      <c r="F973" s="80">
        <v>9000</v>
      </c>
    </row>
    <row r="974" spans="2:6" ht="15" customHeight="1" x14ac:dyDescent="0.3">
      <c r="B974" s="78">
        <v>43690</v>
      </c>
      <c r="C974" s="78" t="s">
        <v>1185</v>
      </c>
      <c r="D974" s="79" t="s">
        <v>701</v>
      </c>
      <c r="E974" s="79" t="s">
        <v>2683</v>
      </c>
      <c r="F974" s="80">
        <v>18000</v>
      </c>
    </row>
    <row r="975" spans="2:6" ht="15" customHeight="1" x14ac:dyDescent="0.3">
      <c r="B975" s="78">
        <v>43690</v>
      </c>
      <c r="C975" s="78" t="s">
        <v>2014</v>
      </c>
      <c r="D975" s="79" t="s">
        <v>2073</v>
      </c>
      <c r="E975" s="79" t="s">
        <v>2934</v>
      </c>
      <c r="F975" s="80">
        <v>10000</v>
      </c>
    </row>
    <row r="976" spans="2:6" ht="15" customHeight="1" x14ac:dyDescent="0.3">
      <c r="B976" s="78">
        <v>43690</v>
      </c>
      <c r="C976" s="78" t="s">
        <v>2010</v>
      </c>
      <c r="D976" s="79" t="s">
        <v>2020</v>
      </c>
      <c r="E976" s="79" t="s">
        <v>365</v>
      </c>
      <c r="F976" s="80">
        <v>13000</v>
      </c>
    </row>
    <row r="977" spans="2:6" ht="15" customHeight="1" x14ac:dyDescent="0.3">
      <c r="B977" s="78">
        <v>43690</v>
      </c>
      <c r="C977" s="78" t="s">
        <v>2010</v>
      </c>
      <c r="D977" s="79" t="s">
        <v>793</v>
      </c>
      <c r="E977" s="79" t="s">
        <v>191</v>
      </c>
      <c r="F977" s="80">
        <v>13000</v>
      </c>
    </row>
    <row r="978" spans="2:6" ht="15" customHeight="1" x14ac:dyDescent="0.3">
      <c r="B978" s="78">
        <v>43691</v>
      </c>
      <c r="C978" s="78" t="s">
        <v>2017</v>
      </c>
      <c r="D978" s="79" t="s">
        <v>963</v>
      </c>
      <c r="E978" s="79" t="s">
        <v>2935</v>
      </c>
      <c r="F978" s="80">
        <v>9000</v>
      </c>
    </row>
    <row r="979" spans="2:6" ht="15" customHeight="1" x14ac:dyDescent="0.3">
      <c r="B979" s="78">
        <v>43691</v>
      </c>
      <c r="C979" s="78" t="s">
        <v>2029</v>
      </c>
      <c r="D979" s="79" t="s">
        <v>2557</v>
      </c>
      <c r="E979" s="79" t="s">
        <v>2936</v>
      </c>
      <c r="F979" s="80">
        <v>11000</v>
      </c>
    </row>
    <row r="980" spans="2:6" ht="15" customHeight="1" x14ac:dyDescent="0.3">
      <c r="B980" s="78">
        <v>43691</v>
      </c>
      <c r="C980" s="78" t="s">
        <v>2026</v>
      </c>
      <c r="D980" s="79" t="s">
        <v>1797</v>
      </c>
      <c r="E980" s="79" t="s">
        <v>2937</v>
      </c>
      <c r="F980" s="80">
        <v>14000</v>
      </c>
    </row>
    <row r="981" spans="2:6" ht="15" customHeight="1" x14ac:dyDescent="0.3">
      <c r="B981" s="78">
        <v>43691</v>
      </c>
      <c r="C981" s="78" t="s">
        <v>2028</v>
      </c>
      <c r="D981" s="79" t="s">
        <v>2053</v>
      </c>
      <c r="E981" s="79" t="s">
        <v>2040</v>
      </c>
      <c r="F981" s="80">
        <v>17000</v>
      </c>
    </row>
    <row r="982" spans="2:6" ht="15" customHeight="1" x14ac:dyDescent="0.3">
      <c r="B982" s="78">
        <v>43691</v>
      </c>
      <c r="C982" s="78" t="s">
        <v>2017</v>
      </c>
      <c r="D982" s="79" t="s">
        <v>210</v>
      </c>
      <c r="E982" s="79" t="s">
        <v>2938</v>
      </c>
      <c r="F982" s="80">
        <v>15000</v>
      </c>
    </row>
    <row r="983" spans="2:6" ht="15" customHeight="1" x14ac:dyDescent="0.3">
      <c r="B983" s="78">
        <v>43691</v>
      </c>
      <c r="C983" s="78" t="s">
        <v>2028</v>
      </c>
      <c r="D983" s="79" t="s">
        <v>2939</v>
      </c>
      <c r="E983" s="79" t="s">
        <v>47</v>
      </c>
      <c r="F983" s="80">
        <v>11000</v>
      </c>
    </row>
    <row r="984" spans="2:6" ht="15" customHeight="1" x14ac:dyDescent="0.3">
      <c r="B984" s="78">
        <v>43691</v>
      </c>
      <c r="C984" s="78" t="s">
        <v>2011</v>
      </c>
      <c r="D984" s="79" t="s">
        <v>2364</v>
      </c>
      <c r="E984" s="79" t="s">
        <v>2365</v>
      </c>
      <c r="F984" s="80">
        <v>11000</v>
      </c>
    </row>
    <row r="985" spans="2:6" ht="15" customHeight="1" x14ac:dyDescent="0.3">
      <c r="B985" s="78">
        <v>43691</v>
      </c>
      <c r="C985" s="78" t="s">
        <v>2026</v>
      </c>
      <c r="D985" s="79" t="s">
        <v>1083</v>
      </c>
      <c r="E985" s="79" t="s">
        <v>2940</v>
      </c>
      <c r="F985" s="80">
        <v>9000</v>
      </c>
    </row>
    <row r="986" spans="2:6" ht="15" customHeight="1" x14ac:dyDescent="0.3">
      <c r="B986" s="78">
        <v>43691</v>
      </c>
      <c r="C986" s="78" t="s">
        <v>1443</v>
      </c>
      <c r="D986" s="79" t="s">
        <v>2942</v>
      </c>
      <c r="E986" s="79" t="s">
        <v>62</v>
      </c>
      <c r="F986" s="80">
        <v>10000</v>
      </c>
    </row>
    <row r="987" spans="2:6" ht="15" customHeight="1" x14ac:dyDescent="0.3">
      <c r="B987" s="78">
        <v>43691</v>
      </c>
      <c r="C987" s="78" t="s">
        <v>2014</v>
      </c>
      <c r="D987" s="79" t="s">
        <v>1291</v>
      </c>
      <c r="E987" s="79" t="s">
        <v>603</v>
      </c>
      <c r="F987" s="80">
        <v>9000</v>
      </c>
    </row>
    <row r="988" spans="2:6" ht="15" customHeight="1" x14ac:dyDescent="0.3">
      <c r="B988" s="78">
        <v>43691</v>
      </c>
      <c r="C988" s="78" t="s">
        <v>2017</v>
      </c>
      <c r="D988" s="79" t="s">
        <v>2035</v>
      </c>
      <c r="E988" s="79" t="s">
        <v>2036</v>
      </c>
      <c r="F988" s="80">
        <v>8000</v>
      </c>
    </row>
    <row r="989" spans="2:6" ht="15" customHeight="1" x14ac:dyDescent="0.3">
      <c r="B989" s="78">
        <v>43691</v>
      </c>
      <c r="C989" s="78" t="s">
        <v>2017</v>
      </c>
      <c r="D989" s="79" t="s">
        <v>2648</v>
      </c>
      <c r="E989" s="79" t="s">
        <v>159</v>
      </c>
      <c r="F989" s="80">
        <v>12000</v>
      </c>
    </row>
    <row r="990" spans="2:6" ht="15" customHeight="1" x14ac:dyDescent="0.3">
      <c r="B990" s="78">
        <v>43691</v>
      </c>
      <c r="C990" s="78" t="s">
        <v>2028</v>
      </c>
      <c r="D990" s="79" t="s">
        <v>124</v>
      </c>
      <c r="E990" s="79" t="s">
        <v>62</v>
      </c>
      <c r="F990" s="80">
        <v>9000</v>
      </c>
    </row>
    <row r="991" spans="2:6" ht="15" customHeight="1" x14ac:dyDescent="0.3">
      <c r="B991" s="78">
        <v>43691</v>
      </c>
      <c r="C991" s="78" t="s">
        <v>2010</v>
      </c>
      <c r="D991" s="79" t="s">
        <v>210</v>
      </c>
      <c r="E991" s="79" t="s">
        <v>2045</v>
      </c>
      <c r="F991" s="80">
        <v>10000</v>
      </c>
    </row>
    <row r="992" spans="2:6" ht="15" customHeight="1" x14ac:dyDescent="0.3">
      <c r="B992" s="78">
        <v>43691</v>
      </c>
      <c r="C992" s="78" t="s">
        <v>2017</v>
      </c>
      <c r="D992" s="79" t="s">
        <v>152</v>
      </c>
      <c r="E992" s="79" t="s">
        <v>159</v>
      </c>
      <c r="F992" s="80">
        <v>13000</v>
      </c>
    </row>
    <row r="993" spans="2:6" ht="15" customHeight="1" x14ac:dyDescent="0.3">
      <c r="B993" s="78">
        <v>43691</v>
      </c>
      <c r="C993" s="78" t="s">
        <v>1443</v>
      </c>
      <c r="D993" s="79" t="s">
        <v>2951</v>
      </c>
      <c r="E993" s="79" t="s">
        <v>490</v>
      </c>
      <c r="F993" s="80">
        <v>19000</v>
      </c>
    </row>
    <row r="994" spans="2:6" ht="15" customHeight="1" x14ac:dyDescent="0.3">
      <c r="B994" s="78">
        <v>43691</v>
      </c>
      <c r="C994" s="78" t="s">
        <v>2010</v>
      </c>
      <c r="D994" s="79" t="s">
        <v>2819</v>
      </c>
      <c r="E994" s="79" t="s">
        <v>2009</v>
      </c>
      <c r="F994" s="80">
        <v>9000</v>
      </c>
    </row>
    <row r="995" spans="2:6" ht="15" customHeight="1" x14ac:dyDescent="0.3">
      <c r="B995" s="78">
        <v>43691</v>
      </c>
      <c r="C995" s="78" t="s">
        <v>2010</v>
      </c>
      <c r="D995" s="79" t="s">
        <v>2382</v>
      </c>
      <c r="E995" s="79" t="s">
        <v>2950</v>
      </c>
      <c r="F995" s="80">
        <v>10000</v>
      </c>
    </row>
    <row r="996" spans="2:6" ht="15" customHeight="1" x14ac:dyDescent="0.3">
      <c r="B996" s="78">
        <v>43691</v>
      </c>
      <c r="C996" s="78" t="s">
        <v>1443</v>
      </c>
      <c r="D996" s="79" t="s">
        <v>2242</v>
      </c>
      <c r="E996" s="79" t="s">
        <v>2953</v>
      </c>
      <c r="F996" s="80">
        <v>10000</v>
      </c>
    </row>
    <row r="997" spans="2:6" ht="15" customHeight="1" x14ac:dyDescent="0.3">
      <c r="B997" s="78">
        <v>43691</v>
      </c>
      <c r="C997" s="78" t="s">
        <v>2033</v>
      </c>
      <c r="D997" s="79" t="s">
        <v>345</v>
      </c>
      <c r="E997" s="79" t="s">
        <v>2952</v>
      </c>
      <c r="F997" s="80">
        <v>12000</v>
      </c>
    </row>
    <row r="998" spans="2:6" ht="15" customHeight="1" x14ac:dyDescent="0.3">
      <c r="B998" s="78">
        <v>43691</v>
      </c>
      <c r="C998" s="78" t="s">
        <v>2017</v>
      </c>
      <c r="D998" s="79" t="s">
        <v>2890</v>
      </c>
      <c r="E998" s="79" t="s">
        <v>428</v>
      </c>
      <c r="F998" s="80">
        <v>10000</v>
      </c>
    </row>
    <row r="999" spans="2:6" ht="15" customHeight="1" x14ac:dyDescent="0.3">
      <c r="B999" s="78">
        <v>43691</v>
      </c>
      <c r="C999" s="78" t="s">
        <v>2028</v>
      </c>
      <c r="D999" s="79" t="s">
        <v>210</v>
      </c>
      <c r="E999" s="79" t="s">
        <v>2943</v>
      </c>
      <c r="F999" s="80">
        <v>12000</v>
      </c>
    </row>
    <row r="1000" spans="2:6" ht="15" customHeight="1" x14ac:dyDescent="0.3">
      <c r="B1000" s="78">
        <v>43691</v>
      </c>
      <c r="C1000" s="78" t="s">
        <v>2017</v>
      </c>
      <c r="D1000" s="79" t="s">
        <v>1736</v>
      </c>
      <c r="E1000" s="79" t="s">
        <v>2052</v>
      </c>
      <c r="F1000" s="80">
        <v>9000</v>
      </c>
    </row>
    <row r="1001" spans="2:6" ht="15" customHeight="1" x14ac:dyDescent="0.3">
      <c r="B1001" s="78">
        <v>43691</v>
      </c>
      <c r="C1001" s="78" t="s">
        <v>2029</v>
      </c>
      <c r="D1001" s="79" t="s">
        <v>2059</v>
      </c>
      <c r="E1001" s="79" t="s">
        <v>290</v>
      </c>
      <c r="F1001" s="80">
        <v>8000</v>
      </c>
    </row>
    <row r="1002" spans="2:6" ht="15" customHeight="1" x14ac:dyDescent="0.3">
      <c r="B1002" s="78">
        <v>43691</v>
      </c>
      <c r="C1002" s="78" t="s">
        <v>1443</v>
      </c>
      <c r="D1002" s="79" t="s">
        <v>69</v>
      </c>
      <c r="E1002" s="79" t="s">
        <v>314</v>
      </c>
      <c r="F1002" s="80">
        <v>15000</v>
      </c>
    </row>
    <row r="1003" spans="2:6" ht="15" customHeight="1" x14ac:dyDescent="0.3">
      <c r="B1003" s="78">
        <v>43691</v>
      </c>
      <c r="C1003" s="78" t="s">
        <v>2011</v>
      </c>
      <c r="D1003" s="79" t="s">
        <v>736</v>
      </c>
      <c r="E1003" s="79" t="s">
        <v>2944</v>
      </c>
      <c r="F1003" s="80">
        <v>11000</v>
      </c>
    </row>
    <row r="1004" spans="2:6" ht="15" customHeight="1" x14ac:dyDescent="0.3">
      <c r="B1004" s="78">
        <v>43691</v>
      </c>
      <c r="C1004" s="78" t="s">
        <v>2033</v>
      </c>
      <c r="D1004" s="79" t="s">
        <v>2556</v>
      </c>
      <c r="E1004" s="79" t="s">
        <v>406</v>
      </c>
      <c r="F1004" s="80">
        <v>11000</v>
      </c>
    </row>
    <row r="1005" spans="2:6" ht="15" customHeight="1" x14ac:dyDescent="0.3">
      <c r="B1005" s="78">
        <v>43691</v>
      </c>
      <c r="C1005" s="78" t="s">
        <v>2010</v>
      </c>
      <c r="D1005" s="79" t="s">
        <v>2035</v>
      </c>
      <c r="E1005" s="79" t="s">
        <v>2945</v>
      </c>
      <c r="F1005" s="80">
        <v>10000</v>
      </c>
    </row>
    <row r="1006" spans="2:6" ht="15" customHeight="1" x14ac:dyDescent="0.3">
      <c r="B1006" s="78">
        <v>43691</v>
      </c>
      <c r="C1006" s="78" t="s">
        <v>2017</v>
      </c>
      <c r="D1006" s="79" t="s">
        <v>323</v>
      </c>
      <c r="E1006" s="79" t="s">
        <v>314</v>
      </c>
      <c r="F1006" s="80">
        <v>14000</v>
      </c>
    </row>
    <row r="1007" spans="2:6" ht="15" customHeight="1" x14ac:dyDescent="0.3">
      <c r="B1007" s="78">
        <v>43691</v>
      </c>
      <c r="C1007" s="78" t="s">
        <v>1443</v>
      </c>
      <c r="D1007" s="79" t="s">
        <v>2898</v>
      </c>
      <c r="E1007" s="79" t="s">
        <v>2946</v>
      </c>
      <c r="F1007" s="80">
        <v>15000</v>
      </c>
    </row>
    <row r="1008" spans="2:6" ht="15" customHeight="1" x14ac:dyDescent="0.3">
      <c r="B1008" s="78">
        <v>43691</v>
      </c>
      <c r="C1008" s="78" t="s">
        <v>2017</v>
      </c>
      <c r="D1008" s="79" t="s">
        <v>2478</v>
      </c>
      <c r="E1008" s="79" t="s">
        <v>2847</v>
      </c>
      <c r="F1008" s="80">
        <v>12000</v>
      </c>
    </row>
    <row r="1009" spans="2:6" ht="15" customHeight="1" x14ac:dyDescent="0.3">
      <c r="B1009" s="78">
        <v>43691</v>
      </c>
      <c r="C1009" s="78" t="s">
        <v>1443</v>
      </c>
      <c r="D1009" s="79" t="s">
        <v>2947</v>
      </c>
      <c r="E1009" s="79" t="s">
        <v>687</v>
      </c>
      <c r="F1009" s="80">
        <v>9000</v>
      </c>
    </row>
    <row r="1010" spans="2:6" ht="15" customHeight="1" x14ac:dyDescent="0.3">
      <c r="B1010" s="78">
        <v>43691</v>
      </c>
      <c r="C1010" s="78" t="s">
        <v>2026</v>
      </c>
      <c r="D1010" s="79" t="s">
        <v>2060</v>
      </c>
      <c r="E1010" s="79" t="s">
        <v>2948</v>
      </c>
      <c r="F1010" s="80">
        <v>13000</v>
      </c>
    </row>
    <row r="1011" spans="2:6" ht="15" customHeight="1" x14ac:dyDescent="0.3">
      <c r="B1011" s="78">
        <v>43691</v>
      </c>
      <c r="C1011" s="78" t="s">
        <v>1443</v>
      </c>
      <c r="D1011" s="79" t="s">
        <v>2954</v>
      </c>
      <c r="E1011" s="79" t="s">
        <v>192</v>
      </c>
      <c r="F1011" s="80">
        <v>12000</v>
      </c>
    </row>
    <row r="1012" spans="2:6" ht="15" customHeight="1" x14ac:dyDescent="0.3">
      <c r="B1012" s="78">
        <v>43691</v>
      </c>
      <c r="C1012" s="78" t="s">
        <v>2648</v>
      </c>
      <c r="D1012" s="79" t="s">
        <v>2218</v>
      </c>
      <c r="E1012" s="79" t="s">
        <v>2982</v>
      </c>
      <c r="F1012" s="80">
        <v>9000</v>
      </c>
    </row>
    <row r="1013" spans="2:6" ht="15" customHeight="1" x14ac:dyDescent="0.3">
      <c r="B1013" s="78">
        <v>43691</v>
      </c>
      <c r="C1013" s="78" t="s">
        <v>2010</v>
      </c>
      <c r="D1013" s="79" t="s">
        <v>2989</v>
      </c>
      <c r="E1013" s="79" t="s">
        <v>314</v>
      </c>
      <c r="F1013" s="80">
        <v>13000</v>
      </c>
    </row>
    <row r="1014" spans="2:6" ht="15" customHeight="1" x14ac:dyDescent="0.3">
      <c r="B1014" s="78">
        <v>43691</v>
      </c>
      <c r="C1014" s="78" t="s">
        <v>2026</v>
      </c>
      <c r="D1014" s="79" t="s">
        <v>18</v>
      </c>
      <c r="E1014" s="79" t="s">
        <v>314</v>
      </c>
      <c r="F1014" s="80">
        <v>12000</v>
      </c>
    </row>
    <row r="1015" spans="2:6" ht="15" customHeight="1" x14ac:dyDescent="0.3">
      <c r="B1015" s="78">
        <v>43691</v>
      </c>
      <c r="C1015" s="78" t="s">
        <v>2017</v>
      </c>
      <c r="D1015" s="79" t="s">
        <v>782</v>
      </c>
      <c r="E1015" s="79" t="s">
        <v>2995</v>
      </c>
      <c r="F1015" s="80">
        <v>15000</v>
      </c>
    </row>
    <row r="1016" spans="2:6" ht="15" customHeight="1" x14ac:dyDescent="0.3">
      <c r="B1016" s="78">
        <v>43691</v>
      </c>
      <c r="C1016" s="78" t="s">
        <v>2014</v>
      </c>
      <c r="D1016" s="79" t="s">
        <v>514</v>
      </c>
      <c r="E1016" s="79" t="s">
        <v>381</v>
      </c>
      <c r="F1016" s="80">
        <v>13000</v>
      </c>
    </row>
    <row r="1017" spans="2:6" ht="15" customHeight="1" x14ac:dyDescent="0.3">
      <c r="B1017" s="78">
        <v>43691</v>
      </c>
      <c r="C1017" s="78" t="s">
        <v>1443</v>
      </c>
      <c r="D1017" s="79" t="s">
        <v>2962</v>
      </c>
      <c r="E1017" s="79" t="s">
        <v>2748</v>
      </c>
      <c r="F1017" s="80">
        <v>11000</v>
      </c>
    </row>
    <row r="1018" spans="2:6" ht="15" customHeight="1" x14ac:dyDescent="0.3">
      <c r="B1018" s="78">
        <v>43691</v>
      </c>
      <c r="C1018" s="78" t="s">
        <v>2648</v>
      </c>
      <c r="D1018" s="79" t="s">
        <v>2983</v>
      </c>
      <c r="E1018" s="79" t="s">
        <v>365</v>
      </c>
      <c r="F1018" s="80">
        <v>12000</v>
      </c>
    </row>
    <row r="1019" spans="2:6" ht="15" customHeight="1" x14ac:dyDescent="0.3">
      <c r="B1019" s="78">
        <v>43691</v>
      </c>
      <c r="C1019" s="78" t="s">
        <v>2029</v>
      </c>
      <c r="D1019" s="79" t="s">
        <v>2477</v>
      </c>
      <c r="E1019" s="79" t="s">
        <v>2003</v>
      </c>
      <c r="F1019" s="80">
        <v>15000</v>
      </c>
    </row>
    <row r="1020" spans="2:6" ht="15" customHeight="1" x14ac:dyDescent="0.3">
      <c r="B1020" s="78">
        <v>43691</v>
      </c>
      <c r="C1020" s="78" t="s">
        <v>2017</v>
      </c>
      <c r="D1020" s="79" t="s">
        <v>963</v>
      </c>
      <c r="E1020" s="79" t="s">
        <v>1582</v>
      </c>
      <c r="F1020" s="80">
        <v>11000</v>
      </c>
    </row>
    <row r="1021" spans="2:6" ht="15" customHeight="1" x14ac:dyDescent="0.3">
      <c r="B1021" s="78">
        <v>43691</v>
      </c>
      <c r="C1021" s="78" t="s">
        <v>2028</v>
      </c>
      <c r="D1021" s="79" t="s">
        <v>2965</v>
      </c>
      <c r="E1021" s="79" t="s">
        <v>134</v>
      </c>
      <c r="F1021" s="80">
        <v>14000</v>
      </c>
    </row>
    <row r="1022" spans="2:6" ht="15" customHeight="1" x14ac:dyDescent="0.3">
      <c r="B1022" s="78">
        <v>43691</v>
      </c>
      <c r="C1022" s="78" t="s">
        <v>2026</v>
      </c>
      <c r="D1022" s="79" t="s">
        <v>2949</v>
      </c>
      <c r="E1022" s="79" t="s">
        <v>2207</v>
      </c>
      <c r="F1022" s="80">
        <v>11000</v>
      </c>
    </row>
    <row r="1023" spans="2:6" ht="15" customHeight="1" x14ac:dyDescent="0.3">
      <c r="B1023" s="78">
        <v>43691</v>
      </c>
      <c r="C1023" s="78" t="s">
        <v>1443</v>
      </c>
      <c r="D1023" s="79" t="s">
        <v>2266</v>
      </c>
      <c r="E1023" s="79" t="s">
        <v>1831</v>
      </c>
      <c r="F1023" s="80">
        <v>10000</v>
      </c>
    </row>
    <row r="1024" spans="2:6" ht="15" customHeight="1" x14ac:dyDescent="0.3">
      <c r="B1024" s="78">
        <v>43691</v>
      </c>
      <c r="C1024" s="78" t="s">
        <v>2648</v>
      </c>
      <c r="D1024" s="79" t="s">
        <v>2289</v>
      </c>
      <c r="E1024" s="79" t="s">
        <v>738</v>
      </c>
      <c r="F1024" s="80">
        <v>10000</v>
      </c>
    </row>
    <row r="1025" spans="2:6" ht="15" customHeight="1" x14ac:dyDescent="0.3">
      <c r="B1025" s="78">
        <v>43691</v>
      </c>
      <c r="C1025" s="78" t="s">
        <v>2031</v>
      </c>
      <c r="D1025" s="79" t="s">
        <v>2986</v>
      </c>
      <c r="E1025" s="79" t="s">
        <v>2971</v>
      </c>
      <c r="F1025" s="80">
        <v>14000</v>
      </c>
    </row>
    <row r="1026" spans="2:6" ht="15" customHeight="1" x14ac:dyDescent="0.3">
      <c r="B1026" s="78">
        <v>43691</v>
      </c>
      <c r="C1026" s="78" t="s">
        <v>2028</v>
      </c>
      <c r="D1026" s="79" t="s">
        <v>1891</v>
      </c>
      <c r="E1026" s="79" t="s">
        <v>1092</v>
      </c>
      <c r="F1026" s="80">
        <v>16000</v>
      </c>
    </row>
    <row r="1027" spans="2:6" ht="15" customHeight="1" x14ac:dyDescent="0.3">
      <c r="B1027" s="78">
        <v>43691</v>
      </c>
      <c r="C1027" s="78" t="s">
        <v>2033</v>
      </c>
      <c r="D1027" s="79" t="s">
        <v>2035</v>
      </c>
      <c r="E1027" s="79" t="s">
        <v>178</v>
      </c>
      <c r="F1027" s="80">
        <v>10000</v>
      </c>
    </row>
    <row r="1028" spans="2:6" ht="15" customHeight="1" x14ac:dyDescent="0.3">
      <c r="B1028" s="78">
        <v>43691</v>
      </c>
      <c r="C1028" s="78" t="s">
        <v>2014</v>
      </c>
      <c r="D1028" s="79" t="s">
        <v>2894</v>
      </c>
      <c r="E1028" s="79" t="s">
        <v>2961</v>
      </c>
      <c r="F1028" s="80">
        <v>10000</v>
      </c>
    </row>
    <row r="1029" spans="2:6" ht="15" customHeight="1" x14ac:dyDescent="0.3">
      <c r="B1029" s="78">
        <v>43691</v>
      </c>
      <c r="C1029" s="78" t="s">
        <v>2029</v>
      </c>
      <c r="D1029" s="79" t="s">
        <v>186</v>
      </c>
      <c r="E1029" s="79" t="s">
        <v>2960</v>
      </c>
      <c r="F1029" s="80">
        <v>13000</v>
      </c>
    </row>
    <row r="1030" spans="2:6" ht="15" customHeight="1" x14ac:dyDescent="0.3">
      <c r="B1030" s="78">
        <v>43691</v>
      </c>
      <c r="C1030" s="78" t="s">
        <v>1443</v>
      </c>
      <c r="D1030" s="79" t="s">
        <v>2959</v>
      </c>
      <c r="E1030" s="79" t="s">
        <v>2958</v>
      </c>
      <c r="F1030" s="80">
        <v>9000</v>
      </c>
    </row>
    <row r="1031" spans="2:6" ht="15" customHeight="1" x14ac:dyDescent="0.3">
      <c r="B1031" s="78">
        <v>43691</v>
      </c>
      <c r="C1031" s="78" t="s">
        <v>2026</v>
      </c>
      <c r="D1031" s="79" t="s">
        <v>2957</v>
      </c>
      <c r="E1031" s="79" t="s">
        <v>721</v>
      </c>
      <c r="F1031" s="80">
        <v>9000</v>
      </c>
    </row>
    <row r="1032" spans="2:6" ht="15" customHeight="1" x14ac:dyDescent="0.3">
      <c r="B1032" s="78">
        <v>43691</v>
      </c>
      <c r="C1032" s="78" t="s">
        <v>2648</v>
      </c>
      <c r="D1032" s="79" t="s">
        <v>2284</v>
      </c>
      <c r="E1032" s="79" t="s">
        <v>1092</v>
      </c>
      <c r="F1032" s="80">
        <v>11000</v>
      </c>
    </row>
    <row r="1033" spans="2:6" ht="15" customHeight="1" x14ac:dyDescent="0.3">
      <c r="B1033" s="78">
        <v>43691</v>
      </c>
      <c r="C1033" s="78" t="s">
        <v>2028</v>
      </c>
      <c r="D1033" s="79" t="s">
        <v>390</v>
      </c>
      <c r="E1033" s="79" t="s">
        <v>2956</v>
      </c>
      <c r="F1033" s="80">
        <v>9000</v>
      </c>
    </row>
    <row r="1034" spans="2:6" ht="15" customHeight="1" x14ac:dyDescent="0.3">
      <c r="B1034" s="78">
        <v>43691</v>
      </c>
      <c r="C1034" s="78" t="s">
        <v>1443</v>
      </c>
      <c r="D1034" s="79" t="s">
        <v>2955</v>
      </c>
      <c r="E1034" s="79" t="s">
        <v>2281</v>
      </c>
      <c r="F1034" s="80">
        <v>15000</v>
      </c>
    </row>
    <row r="1035" spans="2:6" ht="15" customHeight="1" x14ac:dyDescent="0.3">
      <c r="B1035" s="78">
        <v>43691</v>
      </c>
      <c r="C1035" s="78" t="s">
        <v>2031</v>
      </c>
      <c r="D1035" s="79" t="s">
        <v>2987</v>
      </c>
      <c r="E1035" s="79" t="s">
        <v>2988</v>
      </c>
      <c r="F1035" s="80">
        <v>13000</v>
      </c>
    </row>
    <row r="1036" spans="2:6" ht="15" customHeight="1" x14ac:dyDescent="0.3">
      <c r="B1036" s="78">
        <v>43691</v>
      </c>
      <c r="C1036" s="78" t="s">
        <v>2029</v>
      </c>
      <c r="D1036" s="79" t="s">
        <v>2692</v>
      </c>
      <c r="E1036" s="79" t="s">
        <v>365</v>
      </c>
      <c r="F1036" s="80">
        <v>10000</v>
      </c>
    </row>
    <row r="1037" spans="2:6" ht="15" customHeight="1" x14ac:dyDescent="0.3">
      <c r="B1037" s="78">
        <v>43691</v>
      </c>
      <c r="C1037" s="78" t="s">
        <v>2010</v>
      </c>
      <c r="D1037" s="79" t="s">
        <v>2990</v>
      </c>
      <c r="E1037" s="79" t="s">
        <v>2991</v>
      </c>
      <c r="F1037" s="80">
        <v>10000</v>
      </c>
    </row>
    <row r="1038" spans="2:6" ht="15" customHeight="1" x14ac:dyDescent="0.3">
      <c r="B1038" s="78">
        <v>43691</v>
      </c>
      <c r="C1038" s="78" t="s">
        <v>292</v>
      </c>
      <c r="D1038" s="79" t="s">
        <v>2978</v>
      </c>
      <c r="E1038" s="79" t="s">
        <v>314</v>
      </c>
      <c r="F1038" s="80">
        <v>12000</v>
      </c>
    </row>
    <row r="1039" spans="2:6" ht="15" customHeight="1" x14ac:dyDescent="0.3">
      <c r="B1039" s="78">
        <v>43691</v>
      </c>
      <c r="C1039" s="78" t="s">
        <v>2014</v>
      </c>
      <c r="D1039" s="79" t="s">
        <v>2969</v>
      </c>
      <c r="E1039" s="79" t="s">
        <v>2847</v>
      </c>
      <c r="F1039" s="80">
        <v>14000</v>
      </c>
    </row>
    <row r="1040" spans="2:6" ht="15" customHeight="1" x14ac:dyDescent="0.3">
      <c r="B1040" s="78">
        <v>43691</v>
      </c>
      <c r="C1040" s="78" t="s">
        <v>2011</v>
      </c>
      <c r="D1040" s="79" t="s">
        <v>2979</v>
      </c>
      <c r="E1040" s="79" t="s">
        <v>2980</v>
      </c>
      <c r="F1040" s="80">
        <v>11000</v>
      </c>
    </row>
    <row r="1041" spans="2:6" ht="15" customHeight="1" x14ac:dyDescent="0.3">
      <c r="B1041" s="78">
        <v>43691</v>
      </c>
      <c r="C1041" s="78" t="s">
        <v>2011</v>
      </c>
      <c r="D1041" s="79" t="s">
        <v>2027</v>
      </c>
      <c r="E1041" s="79" t="s">
        <v>2154</v>
      </c>
      <c r="F1041" s="80">
        <v>14000</v>
      </c>
    </row>
    <row r="1042" spans="2:6" ht="15" customHeight="1" x14ac:dyDescent="0.3">
      <c r="B1042" s="78">
        <v>43691</v>
      </c>
      <c r="C1042" s="78" t="s">
        <v>2017</v>
      </c>
      <c r="D1042" s="79" t="s">
        <v>2996</v>
      </c>
      <c r="E1042" s="79" t="s">
        <v>2534</v>
      </c>
      <c r="F1042" s="80">
        <v>12000</v>
      </c>
    </row>
    <row r="1043" spans="2:6" ht="15" customHeight="1" x14ac:dyDescent="0.3">
      <c r="B1043" s="78">
        <v>43691</v>
      </c>
      <c r="C1043" s="78" t="s">
        <v>2010</v>
      </c>
      <c r="D1043" s="79" t="s">
        <v>2992</v>
      </c>
      <c r="E1043" s="79" t="s">
        <v>314</v>
      </c>
      <c r="F1043" s="80">
        <v>8000</v>
      </c>
    </row>
    <row r="1044" spans="2:6" ht="15" customHeight="1" x14ac:dyDescent="0.3">
      <c r="B1044" s="78">
        <v>43691</v>
      </c>
      <c r="C1044" s="78" t="s">
        <v>292</v>
      </c>
      <c r="D1044" s="79" t="s">
        <v>2684</v>
      </c>
      <c r="E1044" s="79" t="s">
        <v>1875</v>
      </c>
      <c r="F1044" s="80">
        <v>10000</v>
      </c>
    </row>
    <row r="1045" spans="2:6" ht="15" customHeight="1" x14ac:dyDescent="0.3">
      <c r="B1045" s="78">
        <v>43691</v>
      </c>
      <c r="C1045" s="78" t="s">
        <v>2033</v>
      </c>
      <c r="D1045" s="79" t="s">
        <v>2993</v>
      </c>
      <c r="E1045" s="79" t="s">
        <v>2781</v>
      </c>
      <c r="F1045" s="80">
        <v>9000</v>
      </c>
    </row>
    <row r="1046" spans="2:6" ht="15" customHeight="1" x14ac:dyDescent="0.3">
      <c r="B1046" s="78">
        <v>43691</v>
      </c>
      <c r="C1046" s="78" t="s">
        <v>2017</v>
      </c>
      <c r="D1046" s="79" t="s">
        <v>2997</v>
      </c>
      <c r="E1046" s="79" t="s">
        <v>2998</v>
      </c>
      <c r="F1046" s="80">
        <v>20000</v>
      </c>
    </row>
    <row r="1047" spans="2:6" ht="15" customHeight="1" x14ac:dyDescent="0.3">
      <c r="B1047" s="78">
        <v>43691</v>
      </c>
      <c r="C1047" s="78" t="s">
        <v>2014</v>
      </c>
      <c r="D1047" s="79" t="s">
        <v>2962</v>
      </c>
      <c r="E1047" s="79" t="s">
        <v>710</v>
      </c>
      <c r="F1047" s="80">
        <v>10000</v>
      </c>
    </row>
    <row r="1048" spans="2:6" ht="15" customHeight="1" x14ac:dyDescent="0.3">
      <c r="B1048" s="78">
        <v>43691</v>
      </c>
      <c r="C1048" s="78" t="s">
        <v>2017</v>
      </c>
      <c r="D1048" s="79" t="s">
        <v>420</v>
      </c>
      <c r="E1048" s="79" t="s">
        <v>710</v>
      </c>
      <c r="F1048" s="80">
        <v>10000</v>
      </c>
    </row>
    <row r="1049" spans="2:6" ht="15" customHeight="1" x14ac:dyDescent="0.3">
      <c r="B1049" s="78">
        <v>43692</v>
      </c>
      <c r="C1049" s="78" t="s">
        <v>2026</v>
      </c>
      <c r="D1049" s="79" t="s">
        <v>2856</v>
      </c>
      <c r="E1049" s="79" t="s">
        <v>2994</v>
      </c>
      <c r="F1049" s="80">
        <v>11000</v>
      </c>
    </row>
    <row r="1050" spans="2:6" ht="15" customHeight="1" x14ac:dyDescent="0.3">
      <c r="B1050" s="78">
        <v>43692</v>
      </c>
      <c r="C1050" s="78" t="s">
        <v>2026</v>
      </c>
      <c r="D1050" s="79" t="s">
        <v>3002</v>
      </c>
      <c r="E1050" s="79" t="s">
        <v>761</v>
      </c>
      <c r="F1050" s="80">
        <v>18000</v>
      </c>
    </row>
    <row r="1051" spans="2:6" ht="15" customHeight="1" x14ac:dyDescent="0.3">
      <c r="B1051" s="78">
        <v>43692</v>
      </c>
      <c r="C1051" s="78" t="s">
        <v>2029</v>
      </c>
      <c r="D1051" s="79" t="s">
        <v>3000</v>
      </c>
      <c r="E1051" s="79" t="s">
        <v>3001</v>
      </c>
      <c r="F1051" s="80">
        <v>11000</v>
      </c>
    </row>
    <row r="1052" spans="2:6" ht="15" customHeight="1" x14ac:dyDescent="0.3">
      <c r="B1052" s="78">
        <v>43692</v>
      </c>
      <c r="C1052" s="78" t="s">
        <v>2026</v>
      </c>
      <c r="D1052" s="79" t="s">
        <v>971</v>
      </c>
      <c r="E1052" s="79" t="s">
        <v>314</v>
      </c>
      <c r="F1052" s="80">
        <v>11000</v>
      </c>
    </row>
    <row r="1053" spans="2:6" ht="15" customHeight="1" x14ac:dyDescent="0.3">
      <c r="B1053" s="78">
        <v>43692</v>
      </c>
      <c r="C1053" s="78" t="s">
        <v>2028</v>
      </c>
      <c r="D1053" s="79" t="s">
        <v>933</v>
      </c>
      <c r="E1053" s="79" t="s">
        <v>3003</v>
      </c>
      <c r="F1053" s="80">
        <v>10000</v>
      </c>
    </row>
    <row r="1054" spans="2:6" ht="15" customHeight="1" x14ac:dyDescent="0.3">
      <c r="B1054" s="78">
        <v>43692</v>
      </c>
      <c r="C1054" s="78" t="s">
        <v>2029</v>
      </c>
      <c r="D1054" s="79" t="s">
        <v>3004</v>
      </c>
      <c r="E1054" s="79" t="s">
        <v>3005</v>
      </c>
      <c r="F1054" s="80">
        <v>11000</v>
      </c>
    </row>
    <row r="1055" spans="2:6" ht="15" customHeight="1" x14ac:dyDescent="0.3">
      <c r="B1055" s="78">
        <v>43692</v>
      </c>
      <c r="C1055" s="78" t="s">
        <v>2026</v>
      </c>
      <c r="D1055" s="79" t="s">
        <v>504</v>
      </c>
      <c r="E1055" s="79" t="s">
        <v>1959</v>
      </c>
      <c r="F1055" s="80">
        <v>8000</v>
      </c>
    </row>
    <row r="1056" spans="2:6" ht="15" customHeight="1" x14ac:dyDescent="0.3">
      <c r="B1056" s="78">
        <v>43692</v>
      </c>
      <c r="C1056" s="78" t="s">
        <v>2648</v>
      </c>
      <c r="D1056" s="79" t="s">
        <v>2064</v>
      </c>
      <c r="E1056" s="79" t="s">
        <v>3006</v>
      </c>
      <c r="F1056" s="80">
        <v>9000</v>
      </c>
    </row>
    <row r="1057" spans="2:6" ht="15" customHeight="1" x14ac:dyDescent="0.3">
      <c r="B1057" s="78">
        <v>43692</v>
      </c>
      <c r="C1057" s="78" t="s">
        <v>3011</v>
      </c>
      <c r="D1057" s="79" t="s">
        <v>1355</v>
      </c>
      <c r="E1057" s="79" t="s">
        <v>2707</v>
      </c>
      <c r="F1057" s="80">
        <v>10000</v>
      </c>
    </row>
    <row r="1058" spans="2:6" ht="15" customHeight="1" x14ac:dyDescent="0.3">
      <c r="B1058" s="78">
        <v>43692</v>
      </c>
      <c r="C1058" s="78" t="s">
        <v>2017</v>
      </c>
      <c r="D1058" s="79" t="s">
        <v>1844</v>
      </c>
      <c r="E1058" s="79" t="s">
        <v>3007</v>
      </c>
      <c r="F1058" s="80">
        <v>10000</v>
      </c>
    </row>
    <row r="1059" spans="2:6" ht="15" customHeight="1" x14ac:dyDescent="0.3">
      <c r="B1059" s="78">
        <v>43692</v>
      </c>
      <c r="C1059" s="78" t="s">
        <v>2011</v>
      </c>
      <c r="D1059" s="79" t="s">
        <v>2035</v>
      </c>
      <c r="E1059" s="79" t="s">
        <v>3008</v>
      </c>
      <c r="F1059" s="80">
        <v>8000</v>
      </c>
    </row>
    <row r="1060" spans="2:6" ht="15" customHeight="1" x14ac:dyDescent="0.3">
      <c r="B1060" s="78">
        <v>43692</v>
      </c>
      <c r="C1060" s="78" t="s">
        <v>2010</v>
      </c>
      <c r="D1060" s="79" t="s">
        <v>2060</v>
      </c>
      <c r="E1060" s="79" t="s">
        <v>3010</v>
      </c>
      <c r="F1060" s="80">
        <v>11000</v>
      </c>
    </row>
    <row r="1061" spans="2:6" ht="15" customHeight="1" x14ac:dyDescent="0.3">
      <c r="B1061" s="78">
        <v>43692</v>
      </c>
      <c r="C1061" s="78" t="s">
        <v>2014</v>
      </c>
      <c r="D1061" s="79" t="s">
        <v>3009</v>
      </c>
      <c r="E1061" s="79" t="s">
        <v>47</v>
      </c>
      <c r="F1061" s="80">
        <v>9000</v>
      </c>
    </row>
    <row r="1062" spans="2:6" ht="15" customHeight="1" x14ac:dyDescent="0.3">
      <c r="B1062" s="78">
        <v>43692</v>
      </c>
      <c r="C1062" s="78" t="s">
        <v>1443</v>
      </c>
      <c r="D1062" s="79" t="s">
        <v>798</v>
      </c>
      <c r="E1062" s="79" t="s">
        <v>391</v>
      </c>
      <c r="F1062" s="80">
        <v>9000</v>
      </c>
    </row>
    <row r="1063" spans="2:6" ht="15" customHeight="1" x14ac:dyDescent="0.3">
      <c r="B1063" s="78">
        <v>43692</v>
      </c>
      <c r="C1063" s="78" t="s">
        <v>3012</v>
      </c>
      <c r="D1063" s="79" t="s">
        <v>990</v>
      </c>
      <c r="E1063" s="79" t="s">
        <v>758</v>
      </c>
      <c r="F1063" s="80">
        <v>9000</v>
      </c>
    </row>
    <row r="1064" spans="2:6" ht="15" customHeight="1" x14ac:dyDescent="0.3">
      <c r="B1064" s="78">
        <v>43692</v>
      </c>
      <c r="C1064" s="78" t="s">
        <v>2028</v>
      </c>
      <c r="D1064" s="79" t="s">
        <v>3015</v>
      </c>
      <c r="E1064" s="79" t="s">
        <v>3016</v>
      </c>
      <c r="F1064" s="80">
        <v>11000</v>
      </c>
    </row>
    <row r="1065" spans="2:6" ht="15" customHeight="1" x14ac:dyDescent="0.3">
      <c r="B1065" s="78">
        <v>43692</v>
      </c>
      <c r="C1065" s="78" t="s">
        <v>2017</v>
      </c>
      <c r="D1065" s="79" t="s">
        <v>938</v>
      </c>
      <c r="E1065" s="79" t="s">
        <v>341</v>
      </c>
      <c r="F1065" s="80">
        <v>11000</v>
      </c>
    </row>
    <row r="1066" spans="2:6" ht="15" customHeight="1" x14ac:dyDescent="0.3">
      <c r="B1066" s="78">
        <v>43692</v>
      </c>
      <c r="C1066" s="78" t="s">
        <v>2648</v>
      </c>
      <c r="D1066" s="79" t="s">
        <v>701</v>
      </c>
      <c r="E1066" s="79" t="s">
        <v>3017</v>
      </c>
      <c r="F1066" s="80">
        <v>16000</v>
      </c>
    </row>
    <row r="1067" spans="2:6" ht="15" customHeight="1" x14ac:dyDescent="0.3">
      <c r="B1067" s="78">
        <v>43692</v>
      </c>
      <c r="C1067" s="78" t="s">
        <v>2026</v>
      </c>
      <c r="D1067" s="79" t="s">
        <v>2506</v>
      </c>
      <c r="E1067" s="79" t="s">
        <v>3014</v>
      </c>
      <c r="F1067" s="80">
        <v>12000</v>
      </c>
    </row>
    <row r="1068" spans="2:6" ht="15" customHeight="1" x14ac:dyDescent="0.3">
      <c r="B1068" s="78">
        <v>43692</v>
      </c>
      <c r="C1068" s="78" t="s">
        <v>2011</v>
      </c>
      <c r="D1068" s="79" t="s">
        <v>40</v>
      </c>
      <c r="E1068" s="79" t="s">
        <v>2943</v>
      </c>
      <c r="F1068" s="80">
        <v>8000</v>
      </c>
    </row>
    <row r="1069" spans="2:6" ht="15" customHeight="1" x14ac:dyDescent="0.3">
      <c r="B1069" s="78">
        <v>43692</v>
      </c>
      <c r="C1069" s="78" t="s">
        <v>2014</v>
      </c>
      <c r="D1069" s="79" t="s">
        <v>2071</v>
      </c>
      <c r="E1069" s="79" t="s">
        <v>603</v>
      </c>
      <c r="F1069" s="80">
        <v>10000</v>
      </c>
    </row>
    <row r="1070" spans="2:6" ht="15" customHeight="1" x14ac:dyDescent="0.3">
      <c r="B1070" s="78">
        <v>43692</v>
      </c>
      <c r="C1070" s="78" t="s">
        <v>2029</v>
      </c>
      <c r="D1070" s="79" t="s">
        <v>3060</v>
      </c>
      <c r="E1070" s="79" t="s">
        <v>3061</v>
      </c>
      <c r="F1070" s="80">
        <v>11000</v>
      </c>
    </row>
    <row r="1071" spans="2:6" ht="15" customHeight="1" x14ac:dyDescent="0.3">
      <c r="B1071" s="78">
        <v>43692</v>
      </c>
      <c r="C1071" s="78" t="s">
        <v>2017</v>
      </c>
      <c r="D1071" s="79" t="s">
        <v>3056</v>
      </c>
      <c r="E1071" s="79" t="s">
        <v>3057</v>
      </c>
      <c r="F1071" s="80">
        <v>10000</v>
      </c>
    </row>
    <row r="1072" spans="2:6" ht="15" customHeight="1" x14ac:dyDescent="0.3">
      <c r="B1072" s="78">
        <v>43692</v>
      </c>
      <c r="C1072" s="78" t="s">
        <v>2029</v>
      </c>
      <c r="D1072" s="79" t="s">
        <v>40</v>
      </c>
      <c r="E1072" s="79" t="s">
        <v>3018</v>
      </c>
      <c r="F1072" s="80">
        <v>11000</v>
      </c>
    </row>
    <row r="1073" spans="2:6" ht="15" customHeight="1" x14ac:dyDescent="0.3">
      <c r="B1073" s="78">
        <v>43692</v>
      </c>
      <c r="C1073" s="78" t="s">
        <v>2028</v>
      </c>
      <c r="D1073" s="79" t="s">
        <v>2416</v>
      </c>
      <c r="E1073" s="79" t="s">
        <v>2847</v>
      </c>
      <c r="F1073" s="80">
        <v>14000</v>
      </c>
    </row>
    <row r="1074" spans="2:6" ht="15" customHeight="1" x14ac:dyDescent="0.3">
      <c r="B1074" s="78">
        <v>43692</v>
      </c>
      <c r="C1074" s="78" t="s">
        <v>2017</v>
      </c>
      <c r="D1074" s="79" t="s">
        <v>3019</v>
      </c>
      <c r="E1074" s="79" t="s">
        <v>1134</v>
      </c>
      <c r="F1074" s="80">
        <v>11000</v>
      </c>
    </row>
    <row r="1075" spans="2:6" ht="15" customHeight="1" x14ac:dyDescent="0.3">
      <c r="B1075" s="78">
        <v>43692</v>
      </c>
      <c r="C1075" s="78" t="s">
        <v>3012</v>
      </c>
      <c r="D1075" s="79" t="s">
        <v>3020</v>
      </c>
      <c r="E1075" s="79" t="s">
        <v>737</v>
      </c>
      <c r="F1075" s="80">
        <v>10000</v>
      </c>
    </row>
    <row r="1076" spans="2:6" ht="15" customHeight="1" x14ac:dyDescent="0.3">
      <c r="B1076" s="78">
        <v>43692</v>
      </c>
      <c r="C1076" s="78" t="s">
        <v>2026</v>
      </c>
      <c r="D1076" s="79" t="s">
        <v>987</v>
      </c>
      <c r="E1076" s="79" t="s">
        <v>758</v>
      </c>
      <c r="F1076" s="80">
        <v>11000</v>
      </c>
    </row>
    <row r="1077" spans="2:6" ht="15" customHeight="1" x14ac:dyDescent="0.3">
      <c r="B1077" s="78">
        <v>43692</v>
      </c>
      <c r="C1077" s="78" t="s">
        <v>1443</v>
      </c>
      <c r="D1077" s="79" t="s">
        <v>3021</v>
      </c>
      <c r="E1077" s="79" t="s">
        <v>233</v>
      </c>
      <c r="F1077" s="80">
        <v>12000</v>
      </c>
    </row>
    <row r="1078" spans="2:6" ht="15" customHeight="1" x14ac:dyDescent="0.3">
      <c r="B1078" s="78">
        <v>43692</v>
      </c>
      <c r="C1078" s="78" t="s">
        <v>3011</v>
      </c>
      <c r="D1078" s="79" t="s">
        <v>420</v>
      </c>
      <c r="E1078" s="79" t="s">
        <v>3269</v>
      </c>
      <c r="F1078" s="80">
        <v>10000</v>
      </c>
    </row>
    <row r="1079" spans="2:6" ht="15" customHeight="1" x14ac:dyDescent="0.3">
      <c r="B1079" s="78">
        <v>43692</v>
      </c>
      <c r="C1079" s="78" t="s">
        <v>3011</v>
      </c>
      <c r="D1079" s="79" t="s">
        <v>2824</v>
      </c>
      <c r="E1079" s="79" t="s">
        <v>233</v>
      </c>
      <c r="F1079" s="80">
        <v>9000</v>
      </c>
    </row>
    <row r="1080" spans="2:6" ht="15" customHeight="1" x14ac:dyDescent="0.3">
      <c r="B1080" s="78">
        <v>43692</v>
      </c>
      <c r="C1080" s="78" t="s">
        <v>2011</v>
      </c>
      <c r="D1080" s="79" t="s">
        <v>1758</v>
      </c>
      <c r="E1080" s="79" t="s">
        <v>3022</v>
      </c>
      <c r="F1080" s="80">
        <v>13000</v>
      </c>
    </row>
    <row r="1081" spans="2:6" ht="15" customHeight="1" x14ac:dyDescent="0.3">
      <c r="B1081" s="78">
        <v>43692</v>
      </c>
      <c r="C1081" s="78" t="s">
        <v>1443</v>
      </c>
      <c r="D1081" s="79" t="s">
        <v>186</v>
      </c>
      <c r="E1081" s="79" t="s">
        <v>3023</v>
      </c>
      <c r="F1081" s="80">
        <v>11000</v>
      </c>
    </row>
    <row r="1082" spans="2:6" ht="15" customHeight="1" x14ac:dyDescent="0.3">
      <c r="B1082" s="78">
        <v>43692</v>
      </c>
      <c r="C1082" s="78" t="s">
        <v>2033</v>
      </c>
      <c r="D1082" s="79" t="s">
        <v>3024</v>
      </c>
      <c r="E1082" s="79" t="s">
        <v>314</v>
      </c>
      <c r="F1082" s="80">
        <v>8000</v>
      </c>
    </row>
    <row r="1083" spans="2:6" ht="15" customHeight="1" x14ac:dyDescent="0.3">
      <c r="B1083" s="78">
        <v>43692</v>
      </c>
      <c r="C1083" s="78" t="s">
        <v>2017</v>
      </c>
      <c r="D1083" s="79" t="s">
        <v>1953</v>
      </c>
      <c r="E1083" s="79" t="s">
        <v>3025</v>
      </c>
      <c r="F1083" s="80">
        <v>17000</v>
      </c>
    </row>
    <row r="1084" spans="2:6" ht="15" customHeight="1" x14ac:dyDescent="0.3">
      <c r="B1084" s="78">
        <v>43692</v>
      </c>
      <c r="C1084" s="78" t="s">
        <v>2026</v>
      </c>
      <c r="D1084" s="79" t="s">
        <v>3026</v>
      </c>
      <c r="E1084" s="79" t="s">
        <v>881</v>
      </c>
      <c r="F1084" s="80">
        <v>11000</v>
      </c>
    </row>
    <row r="1085" spans="2:6" ht="15" customHeight="1" x14ac:dyDescent="0.3">
      <c r="B1085" s="78">
        <v>43692</v>
      </c>
      <c r="C1085" s="78" t="s">
        <v>2017</v>
      </c>
      <c r="D1085" s="79" t="s">
        <v>725</v>
      </c>
      <c r="E1085" s="79" t="s">
        <v>159</v>
      </c>
      <c r="F1085" s="80">
        <v>11000</v>
      </c>
    </row>
    <row r="1086" spans="2:6" ht="15" customHeight="1" x14ac:dyDescent="0.3">
      <c r="B1086" s="78">
        <v>43692</v>
      </c>
      <c r="C1086" s="78" t="s">
        <v>2010</v>
      </c>
      <c r="D1086" s="79" t="s">
        <v>2083</v>
      </c>
      <c r="E1086" s="79" t="s">
        <v>3027</v>
      </c>
      <c r="F1086" s="80">
        <v>11000</v>
      </c>
    </row>
    <row r="1087" spans="2:6" ht="15" customHeight="1" x14ac:dyDescent="0.3">
      <c r="B1087" s="78">
        <v>43692</v>
      </c>
      <c r="C1087" s="78" t="s">
        <v>2028</v>
      </c>
      <c r="D1087" s="79" t="s">
        <v>1719</v>
      </c>
      <c r="E1087" s="79" t="s">
        <v>3028</v>
      </c>
      <c r="F1087" s="80">
        <v>12000</v>
      </c>
    </row>
    <row r="1088" spans="2:6" ht="15" customHeight="1" x14ac:dyDescent="0.3">
      <c r="B1088" s="78">
        <v>43692</v>
      </c>
      <c r="C1088" s="78" t="s">
        <v>2010</v>
      </c>
      <c r="D1088" s="79" t="s">
        <v>3029</v>
      </c>
      <c r="E1088" s="79" t="s">
        <v>2847</v>
      </c>
      <c r="F1088" s="80">
        <v>10000</v>
      </c>
    </row>
    <row r="1089" spans="2:6" ht="15" customHeight="1" x14ac:dyDescent="0.3">
      <c r="B1089" s="78">
        <v>43692</v>
      </c>
      <c r="C1089" s="78" t="s">
        <v>1443</v>
      </c>
      <c r="D1089" s="79" t="s">
        <v>2049</v>
      </c>
      <c r="E1089" s="79" t="s">
        <v>3067</v>
      </c>
      <c r="F1089" s="80">
        <v>10000</v>
      </c>
    </row>
    <row r="1090" spans="2:6" ht="15" customHeight="1" x14ac:dyDescent="0.3">
      <c r="B1090" s="78">
        <v>43692</v>
      </c>
      <c r="C1090" s="78" t="s">
        <v>2028</v>
      </c>
      <c r="D1090" s="79" t="s">
        <v>2041</v>
      </c>
      <c r="E1090" s="79" t="s">
        <v>3064</v>
      </c>
      <c r="F1090" s="80">
        <v>19000</v>
      </c>
    </row>
    <row r="1091" spans="2:6" ht="15" customHeight="1" x14ac:dyDescent="0.3">
      <c r="B1091" s="78">
        <v>43692</v>
      </c>
      <c r="C1091" s="78" t="s">
        <v>2011</v>
      </c>
      <c r="D1091" s="79" t="s">
        <v>736</v>
      </c>
      <c r="E1091" s="79" t="s">
        <v>2091</v>
      </c>
      <c r="F1091" s="80">
        <v>15000</v>
      </c>
    </row>
    <row r="1092" spans="2:6" ht="15" customHeight="1" x14ac:dyDescent="0.3">
      <c r="B1092" s="78">
        <v>43692</v>
      </c>
      <c r="C1092" s="78" t="s">
        <v>2017</v>
      </c>
      <c r="D1092" s="79" t="s">
        <v>1326</v>
      </c>
      <c r="E1092" s="79" t="s">
        <v>3030</v>
      </c>
      <c r="F1092" s="80">
        <v>9000</v>
      </c>
    </row>
    <row r="1093" spans="2:6" ht="15" customHeight="1" x14ac:dyDescent="0.3">
      <c r="B1093" s="78">
        <v>43692</v>
      </c>
      <c r="C1093" s="78" t="s">
        <v>2029</v>
      </c>
      <c r="D1093" s="79" t="s">
        <v>3020</v>
      </c>
      <c r="E1093" s="79" t="s">
        <v>1751</v>
      </c>
      <c r="F1093" s="80">
        <v>10000</v>
      </c>
    </row>
    <row r="1094" spans="2:6" ht="15" customHeight="1" x14ac:dyDescent="0.3">
      <c r="B1094" s="78">
        <v>43692</v>
      </c>
      <c r="C1094" s="78" t="s">
        <v>3031</v>
      </c>
      <c r="D1094" s="79" t="s">
        <v>2400</v>
      </c>
      <c r="E1094" s="79" t="s">
        <v>2450</v>
      </c>
      <c r="F1094" s="80">
        <v>10000</v>
      </c>
    </row>
    <row r="1095" spans="2:6" ht="15" customHeight="1" x14ac:dyDescent="0.3">
      <c r="B1095" s="78">
        <v>43692</v>
      </c>
      <c r="C1095" s="78" t="s">
        <v>2028</v>
      </c>
      <c r="D1095" s="79" t="s">
        <v>3032</v>
      </c>
      <c r="E1095" s="79" t="s">
        <v>2091</v>
      </c>
      <c r="F1095" s="80">
        <v>10000</v>
      </c>
    </row>
    <row r="1096" spans="2:6" ht="15" customHeight="1" x14ac:dyDescent="0.3">
      <c r="B1096" s="78">
        <v>43692</v>
      </c>
      <c r="C1096" s="78" t="s">
        <v>2010</v>
      </c>
      <c r="D1096" s="79" t="s">
        <v>2252</v>
      </c>
      <c r="E1096" s="79" t="s">
        <v>82</v>
      </c>
      <c r="F1096" s="80">
        <v>10000</v>
      </c>
    </row>
    <row r="1097" spans="2:6" ht="15" customHeight="1" x14ac:dyDescent="0.3">
      <c r="B1097" s="78">
        <v>43692</v>
      </c>
      <c r="C1097" s="78" t="s">
        <v>2092</v>
      </c>
      <c r="D1097" s="79" t="s">
        <v>420</v>
      </c>
      <c r="E1097" s="79" t="s">
        <v>3033</v>
      </c>
      <c r="F1097" s="80">
        <v>10000</v>
      </c>
    </row>
    <row r="1098" spans="2:6" ht="15" customHeight="1" x14ac:dyDescent="0.3">
      <c r="B1098" s="78">
        <v>43692</v>
      </c>
      <c r="C1098" s="78" t="s">
        <v>2028</v>
      </c>
      <c r="D1098" s="79" t="s">
        <v>2147</v>
      </c>
      <c r="E1098" s="79" t="s">
        <v>2075</v>
      </c>
      <c r="F1098" s="80">
        <v>10000</v>
      </c>
    </row>
    <row r="1099" spans="2:6" ht="15" customHeight="1" x14ac:dyDescent="0.3">
      <c r="B1099" s="78">
        <v>43692</v>
      </c>
      <c r="C1099" s="78" t="s">
        <v>1443</v>
      </c>
      <c r="D1099" s="79" t="s">
        <v>989</v>
      </c>
      <c r="E1099" s="79" t="s">
        <v>3034</v>
      </c>
      <c r="F1099" s="80">
        <v>10000</v>
      </c>
    </row>
    <row r="1100" spans="2:6" ht="15" customHeight="1" x14ac:dyDescent="0.3">
      <c r="B1100" s="78">
        <v>43692</v>
      </c>
      <c r="C1100" s="78" t="s">
        <v>2014</v>
      </c>
      <c r="D1100" s="79" t="s">
        <v>3050</v>
      </c>
      <c r="E1100" s="79" t="s">
        <v>3034</v>
      </c>
      <c r="F1100" s="80">
        <v>12000</v>
      </c>
    </row>
    <row r="1101" spans="2:6" ht="15" customHeight="1" x14ac:dyDescent="0.3">
      <c r="B1101" s="78">
        <v>43692</v>
      </c>
      <c r="C1101" s="78" t="s">
        <v>2011</v>
      </c>
      <c r="D1101" s="79" t="s">
        <v>2579</v>
      </c>
      <c r="E1101" s="79" t="s">
        <v>1092</v>
      </c>
      <c r="F1101" s="80">
        <v>10000</v>
      </c>
    </row>
    <row r="1102" spans="2:6" ht="15" customHeight="1" x14ac:dyDescent="0.3">
      <c r="B1102" s="78">
        <v>43692</v>
      </c>
      <c r="C1102" s="78" t="s">
        <v>1443</v>
      </c>
      <c r="D1102" s="79" t="s">
        <v>3068</v>
      </c>
      <c r="E1102" s="79" t="s">
        <v>3034</v>
      </c>
      <c r="F1102" s="80">
        <v>10000</v>
      </c>
    </row>
    <row r="1103" spans="2:6" ht="15" customHeight="1" x14ac:dyDescent="0.3">
      <c r="B1103" s="78">
        <v>43692</v>
      </c>
      <c r="C1103" s="78" t="s">
        <v>2017</v>
      </c>
      <c r="D1103" s="79" t="s">
        <v>2041</v>
      </c>
      <c r="E1103" s="79" t="s">
        <v>3058</v>
      </c>
      <c r="F1103" s="80">
        <v>16000</v>
      </c>
    </row>
    <row r="1104" spans="2:6" ht="15" customHeight="1" x14ac:dyDescent="0.3">
      <c r="B1104" s="78">
        <v>43692</v>
      </c>
      <c r="C1104" s="78" t="s">
        <v>2014</v>
      </c>
      <c r="D1104" s="79" t="s">
        <v>3051</v>
      </c>
      <c r="E1104" s="79" t="s">
        <v>3034</v>
      </c>
      <c r="F1104" s="80">
        <v>15000</v>
      </c>
    </row>
    <row r="1105" spans="2:6" ht="15" customHeight="1" x14ac:dyDescent="0.3">
      <c r="B1105" s="78">
        <v>43692</v>
      </c>
      <c r="C1105" s="78" t="s">
        <v>2010</v>
      </c>
      <c r="D1105" s="79" t="s">
        <v>3266</v>
      </c>
      <c r="E1105" s="79" t="s">
        <v>758</v>
      </c>
      <c r="F1105" s="80">
        <v>21000</v>
      </c>
    </row>
    <row r="1106" spans="2:6" ht="15" customHeight="1" x14ac:dyDescent="0.3">
      <c r="B1106" s="78">
        <v>43692</v>
      </c>
      <c r="C1106" s="78" t="s">
        <v>2029</v>
      </c>
      <c r="D1106" s="79" t="s">
        <v>3062</v>
      </c>
      <c r="E1106" s="79" t="s">
        <v>3063</v>
      </c>
      <c r="F1106" s="80">
        <v>19000</v>
      </c>
    </row>
    <row r="1107" spans="2:6" ht="15" customHeight="1" x14ac:dyDescent="0.3">
      <c r="B1107" s="78">
        <v>43692</v>
      </c>
      <c r="C1107" s="78" t="s">
        <v>1443</v>
      </c>
      <c r="D1107" s="79" t="s">
        <v>3069</v>
      </c>
      <c r="E1107" s="79" t="s">
        <v>314</v>
      </c>
      <c r="F1107" s="80">
        <v>12000</v>
      </c>
    </row>
    <row r="1108" spans="2:6" ht="15" customHeight="1" x14ac:dyDescent="0.3">
      <c r="B1108" s="78">
        <v>43692</v>
      </c>
      <c r="C1108" s="78" t="s">
        <v>2026</v>
      </c>
      <c r="D1108" s="79" t="s">
        <v>2978</v>
      </c>
      <c r="E1108" s="79" t="s">
        <v>3035</v>
      </c>
      <c r="F1108" s="80">
        <v>9000</v>
      </c>
    </row>
    <row r="1109" spans="2:6" ht="15" customHeight="1" x14ac:dyDescent="0.3">
      <c r="B1109" s="78">
        <v>43692</v>
      </c>
      <c r="C1109" s="78" t="s">
        <v>2011</v>
      </c>
      <c r="D1109" s="79" t="s">
        <v>2759</v>
      </c>
      <c r="E1109" s="79" t="s">
        <v>365</v>
      </c>
      <c r="F1109" s="80">
        <v>8000</v>
      </c>
    </row>
    <row r="1110" spans="2:6" ht="15" customHeight="1" x14ac:dyDescent="0.3">
      <c r="B1110" s="78">
        <v>43692</v>
      </c>
      <c r="C1110" s="78" t="s">
        <v>2014</v>
      </c>
      <c r="D1110" s="79" t="s">
        <v>3052</v>
      </c>
      <c r="E1110" s="79" t="s">
        <v>1727</v>
      </c>
      <c r="F1110" s="80">
        <v>10000</v>
      </c>
    </row>
    <row r="1111" spans="2:6" ht="15" customHeight="1" x14ac:dyDescent="0.3">
      <c r="B1111" s="78">
        <v>43692</v>
      </c>
      <c r="C1111" s="78" t="s">
        <v>2026</v>
      </c>
      <c r="D1111" s="79" t="s">
        <v>168</v>
      </c>
      <c r="E1111" s="79" t="s">
        <v>2450</v>
      </c>
      <c r="F1111" s="80">
        <v>9000</v>
      </c>
    </row>
    <row r="1112" spans="2:6" ht="15" customHeight="1" x14ac:dyDescent="0.3">
      <c r="B1112" s="78">
        <v>43692</v>
      </c>
      <c r="C1112" s="78" t="s">
        <v>1443</v>
      </c>
      <c r="D1112" s="79" t="s">
        <v>212</v>
      </c>
      <c r="E1112" s="79" t="s">
        <v>3070</v>
      </c>
      <c r="F1112" s="80">
        <v>17000</v>
      </c>
    </row>
    <row r="1113" spans="2:6" ht="15" customHeight="1" x14ac:dyDescent="0.3">
      <c r="B1113" s="78">
        <v>43692</v>
      </c>
      <c r="C1113" s="78" t="s">
        <v>2648</v>
      </c>
      <c r="D1113" s="79" t="s">
        <v>3036</v>
      </c>
      <c r="E1113" s="79" t="s">
        <v>314</v>
      </c>
      <c r="F1113" s="80">
        <v>10000</v>
      </c>
    </row>
    <row r="1114" spans="2:6" ht="15" customHeight="1" x14ac:dyDescent="0.3">
      <c r="B1114" s="78">
        <v>43692</v>
      </c>
      <c r="C1114" s="78" t="s">
        <v>2026</v>
      </c>
      <c r="D1114" s="79" t="s">
        <v>296</v>
      </c>
      <c r="E1114" s="79" t="s">
        <v>3034</v>
      </c>
      <c r="F1114" s="80">
        <v>15000</v>
      </c>
    </row>
    <row r="1115" spans="2:6" ht="15" customHeight="1" x14ac:dyDescent="0.3">
      <c r="B1115" s="78">
        <v>43692</v>
      </c>
      <c r="C1115" s="78" t="s">
        <v>2011</v>
      </c>
      <c r="D1115" s="79" t="s">
        <v>2579</v>
      </c>
      <c r="E1115" s="79" t="s">
        <v>2593</v>
      </c>
      <c r="F1115" s="80">
        <v>8000</v>
      </c>
    </row>
    <row r="1116" spans="2:6" ht="15" customHeight="1" x14ac:dyDescent="0.3">
      <c r="B1116" s="78">
        <v>43692</v>
      </c>
      <c r="C1116" s="78" t="s">
        <v>2033</v>
      </c>
      <c r="D1116" s="79" t="s">
        <v>3037</v>
      </c>
      <c r="E1116" s="79" t="s">
        <v>192</v>
      </c>
      <c r="F1116" s="80">
        <v>14000</v>
      </c>
    </row>
    <row r="1117" spans="2:6" ht="15" customHeight="1" x14ac:dyDescent="0.3">
      <c r="B1117" s="78">
        <v>43692</v>
      </c>
      <c r="C1117" s="78" t="s">
        <v>2010</v>
      </c>
      <c r="D1117" s="79" t="s">
        <v>969</v>
      </c>
      <c r="E1117" s="79" t="s">
        <v>490</v>
      </c>
      <c r="F1117" s="80">
        <v>11000</v>
      </c>
    </row>
    <row r="1118" spans="2:6" ht="15" customHeight="1" x14ac:dyDescent="0.3">
      <c r="B1118" s="78">
        <v>43692</v>
      </c>
      <c r="C1118" s="78" t="s">
        <v>2028</v>
      </c>
      <c r="D1118" s="79" t="s">
        <v>1391</v>
      </c>
      <c r="E1118" s="79" t="s">
        <v>3038</v>
      </c>
      <c r="F1118" s="80">
        <v>14000</v>
      </c>
    </row>
    <row r="1119" spans="2:6" ht="15" customHeight="1" x14ac:dyDescent="0.3">
      <c r="B1119" s="78">
        <v>43692</v>
      </c>
      <c r="C1119" s="78" t="s">
        <v>1443</v>
      </c>
      <c r="D1119" s="79" t="s">
        <v>1627</v>
      </c>
      <c r="E1119" s="79" t="s">
        <v>3039</v>
      </c>
      <c r="F1119" s="80">
        <v>19000</v>
      </c>
    </row>
    <row r="1120" spans="2:6" ht="15" customHeight="1" x14ac:dyDescent="0.3">
      <c r="B1120" s="78">
        <v>43692</v>
      </c>
      <c r="C1120" s="78" t="s">
        <v>1443</v>
      </c>
      <c r="D1120" s="79" t="s">
        <v>337</v>
      </c>
      <c r="E1120" s="79" t="s">
        <v>1092</v>
      </c>
      <c r="F1120" s="80">
        <v>11000</v>
      </c>
    </row>
    <row r="1121" spans="2:6" ht="15" customHeight="1" x14ac:dyDescent="0.3">
      <c r="B1121" s="78">
        <v>43692</v>
      </c>
      <c r="C1121" s="78" t="s">
        <v>3012</v>
      </c>
      <c r="D1121" s="79" t="s">
        <v>966</v>
      </c>
      <c r="E1121" s="79" t="s">
        <v>3040</v>
      </c>
      <c r="F1121" s="80">
        <v>11000</v>
      </c>
    </row>
    <row r="1122" spans="2:6" ht="15" customHeight="1" x14ac:dyDescent="0.3">
      <c r="B1122" s="78">
        <v>43692</v>
      </c>
      <c r="C1122" s="78" t="s">
        <v>2648</v>
      </c>
      <c r="D1122" s="79" t="s">
        <v>3041</v>
      </c>
      <c r="E1122" s="79" t="s">
        <v>3042</v>
      </c>
      <c r="F1122" s="80">
        <v>15000</v>
      </c>
    </row>
    <row r="1123" spans="2:6" ht="15" customHeight="1" x14ac:dyDescent="0.3">
      <c r="B1123" s="78">
        <v>43692</v>
      </c>
      <c r="C1123" s="78" t="s">
        <v>2010</v>
      </c>
      <c r="D1123" s="79" t="s">
        <v>1475</v>
      </c>
      <c r="E1123" s="79" t="s">
        <v>3043</v>
      </c>
      <c r="F1123" s="80">
        <v>15000</v>
      </c>
    </row>
    <row r="1124" spans="2:6" ht="15" customHeight="1" x14ac:dyDescent="0.3">
      <c r="B1124" s="78">
        <v>43692</v>
      </c>
      <c r="C1124" s="78" t="s">
        <v>2028</v>
      </c>
      <c r="D1124" s="79" t="s">
        <v>2043</v>
      </c>
      <c r="E1124" s="79" t="s">
        <v>2593</v>
      </c>
      <c r="F1124" s="80">
        <v>15000</v>
      </c>
    </row>
    <row r="1125" spans="2:6" ht="15" customHeight="1" x14ac:dyDescent="0.3">
      <c r="B1125" s="78">
        <v>43692</v>
      </c>
      <c r="C1125" s="78" t="s">
        <v>292</v>
      </c>
      <c r="D1125" s="79" t="s">
        <v>112</v>
      </c>
      <c r="E1125" s="79" t="s">
        <v>3044</v>
      </c>
      <c r="F1125" s="80">
        <v>16000</v>
      </c>
    </row>
    <row r="1126" spans="2:6" ht="15" customHeight="1" x14ac:dyDescent="0.3">
      <c r="B1126" s="78">
        <v>43692</v>
      </c>
      <c r="C1126" s="78" t="s">
        <v>1443</v>
      </c>
      <c r="D1126" s="79" t="s">
        <v>2082</v>
      </c>
      <c r="E1126" s="79" t="s">
        <v>135</v>
      </c>
      <c r="F1126" s="80">
        <v>19000</v>
      </c>
    </row>
    <row r="1127" spans="2:6" ht="15" customHeight="1" x14ac:dyDescent="0.3">
      <c r="B1127" s="78">
        <v>43692</v>
      </c>
      <c r="C1127" s="78" t="s">
        <v>2014</v>
      </c>
      <c r="D1127" s="79" t="s">
        <v>3053</v>
      </c>
      <c r="E1127" s="79" t="s">
        <v>3054</v>
      </c>
      <c r="F1127" s="80">
        <v>10000</v>
      </c>
    </row>
    <row r="1128" spans="2:6" ht="15" customHeight="1" x14ac:dyDescent="0.3">
      <c r="B1128" s="78">
        <v>43692</v>
      </c>
      <c r="C1128" s="78" t="s">
        <v>2026</v>
      </c>
      <c r="D1128" s="79" t="s">
        <v>3045</v>
      </c>
      <c r="E1128" s="79" t="s">
        <v>5</v>
      </c>
      <c r="F1128" s="80">
        <v>11000</v>
      </c>
    </row>
    <row r="1129" spans="2:6" ht="15" customHeight="1" x14ac:dyDescent="0.3">
      <c r="B1129" s="78">
        <v>43692</v>
      </c>
      <c r="C1129" s="78" t="s">
        <v>292</v>
      </c>
      <c r="D1129" s="79" t="s">
        <v>2640</v>
      </c>
      <c r="E1129" s="79" t="s">
        <v>314</v>
      </c>
      <c r="F1129" s="80">
        <v>20000</v>
      </c>
    </row>
    <row r="1130" spans="2:6" ht="15" customHeight="1" x14ac:dyDescent="0.3">
      <c r="B1130" s="78">
        <v>43692</v>
      </c>
      <c r="C1130" s="78" t="s">
        <v>2017</v>
      </c>
      <c r="D1130" s="79" t="s">
        <v>3046</v>
      </c>
      <c r="E1130" s="79" t="s">
        <v>3047</v>
      </c>
      <c r="F1130" s="80">
        <v>12000</v>
      </c>
    </row>
    <row r="1131" spans="2:6" ht="15" customHeight="1" x14ac:dyDescent="0.3">
      <c r="B1131" s="78">
        <v>43692</v>
      </c>
      <c r="C1131" s="78" t="s">
        <v>2028</v>
      </c>
      <c r="D1131" s="79" t="s">
        <v>3048</v>
      </c>
      <c r="E1131" s="79" t="s">
        <v>3034</v>
      </c>
      <c r="F1131" s="80">
        <v>11000</v>
      </c>
    </row>
    <row r="1132" spans="2:6" ht="15" customHeight="1" x14ac:dyDescent="0.3">
      <c r="B1132" s="78">
        <v>43692</v>
      </c>
      <c r="C1132" s="78" t="s">
        <v>2011</v>
      </c>
      <c r="D1132" s="79" t="s">
        <v>2054</v>
      </c>
      <c r="E1132" s="79" t="s">
        <v>758</v>
      </c>
      <c r="F1132" s="80">
        <v>23000</v>
      </c>
    </row>
    <row r="1133" spans="2:6" ht="15" customHeight="1" x14ac:dyDescent="0.3">
      <c r="B1133" s="78">
        <v>43692</v>
      </c>
      <c r="C1133" s="78" t="s">
        <v>2017</v>
      </c>
      <c r="D1133" s="79" t="s">
        <v>2356</v>
      </c>
      <c r="E1133" s="79" t="s">
        <v>1831</v>
      </c>
      <c r="F1133" s="80">
        <v>12000</v>
      </c>
    </row>
    <row r="1134" spans="2:6" ht="15" customHeight="1" x14ac:dyDescent="0.3">
      <c r="B1134" s="78">
        <v>43692</v>
      </c>
      <c r="C1134" s="78" t="s">
        <v>2014</v>
      </c>
      <c r="D1134" s="79" t="s">
        <v>2786</v>
      </c>
      <c r="E1134" s="79" t="s">
        <v>3055</v>
      </c>
      <c r="F1134" s="80">
        <v>12000</v>
      </c>
    </row>
    <row r="1135" spans="2:6" ht="15" customHeight="1" x14ac:dyDescent="0.3">
      <c r="B1135" s="78">
        <v>43692</v>
      </c>
      <c r="C1135" s="78" t="s">
        <v>2017</v>
      </c>
      <c r="D1135" s="79" t="s">
        <v>964</v>
      </c>
      <c r="E1135" s="79" t="s">
        <v>3145</v>
      </c>
      <c r="F1135" s="80">
        <v>12000</v>
      </c>
    </row>
    <row r="1136" spans="2:6" ht="15" customHeight="1" x14ac:dyDescent="0.3">
      <c r="B1136" s="78">
        <v>43692</v>
      </c>
      <c r="C1136" s="78" t="s">
        <v>2013</v>
      </c>
      <c r="D1136" s="79" t="s">
        <v>3065</v>
      </c>
      <c r="E1136" s="79" t="s">
        <v>3066</v>
      </c>
      <c r="F1136" s="80">
        <v>13000</v>
      </c>
    </row>
    <row r="1137" spans="2:6" ht="15" customHeight="1" x14ac:dyDescent="0.3">
      <c r="B1137" s="78">
        <v>43692</v>
      </c>
      <c r="C1137" s="78" t="s">
        <v>2010</v>
      </c>
      <c r="D1137" s="79" t="s">
        <v>2544</v>
      </c>
      <c r="E1137" s="79" t="s">
        <v>2482</v>
      </c>
      <c r="F1137" s="80">
        <v>11000</v>
      </c>
    </row>
    <row r="1138" spans="2:6" ht="15" customHeight="1" x14ac:dyDescent="0.3">
      <c r="B1138" s="78">
        <v>43692</v>
      </c>
      <c r="C1138" s="78" t="s">
        <v>3031</v>
      </c>
      <c r="D1138" s="79" t="s">
        <v>2044</v>
      </c>
      <c r="E1138" s="79" t="s">
        <v>365</v>
      </c>
      <c r="F1138" s="80">
        <v>10000</v>
      </c>
    </row>
    <row r="1139" spans="2:6" ht="15" customHeight="1" x14ac:dyDescent="0.3">
      <c r="B1139" s="78">
        <v>43693</v>
      </c>
      <c r="C1139" s="78" t="s">
        <v>2026</v>
      </c>
      <c r="D1139" s="79" t="s">
        <v>2557</v>
      </c>
      <c r="E1139" s="79" t="s">
        <v>2936</v>
      </c>
      <c r="F1139" s="80">
        <v>11000</v>
      </c>
    </row>
    <row r="1140" spans="2:6" ht="15" customHeight="1" x14ac:dyDescent="0.3">
      <c r="B1140" s="78">
        <v>43693</v>
      </c>
      <c r="C1140" s="78" t="s">
        <v>2017</v>
      </c>
      <c r="D1140" s="79" t="s">
        <v>2070</v>
      </c>
      <c r="E1140" s="79" t="s">
        <v>3146</v>
      </c>
      <c r="F1140" s="80">
        <v>16000</v>
      </c>
    </row>
    <row r="1141" spans="2:6" ht="15" customHeight="1" x14ac:dyDescent="0.3">
      <c r="B1141" s="78">
        <v>43693</v>
      </c>
      <c r="C1141" s="78" t="s">
        <v>1443</v>
      </c>
      <c r="D1141" s="79" t="s">
        <v>3156</v>
      </c>
      <c r="E1141" s="79" t="s">
        <v>1838</v>
      </c>
      <c r="F1141" s="80">
        <v>19000</v>
      </c>
    </row>
    <row r="1142" spans="2:6" ht="15" customHeight="1" x14ac:dyDescent="0.3">
      <c r="B1142" s="78">
        <v>43693</v>
      </c>
      <c r="C1142" s="78" t="s">
        <v>2017</v>
      </c>
      <c r="D1142" s="79" t="s">
        <v>2076</v>
      </c>
      <c r="E1142" s="79" t="s">
        <v>391</v>
      </c>
      <c r="F1142" s="80">
        <v>9000</v>
      </c>
    </row>
    <row r="1143" spans="2:6" ht="15" customHeight="1" x14ac:dyDescent="0.3">
      <c r="B1143" s="78">
        <v>43693</v>
      </c>
      <c r="C1143" s="78" t="s">
        <v>2017</v>
      </c>
      <c r="D1143" s="79" t="s">
        <v>2437</v>
      </c>
      <c r="E1143" s="79" t="s">
        <v>3147</v>
      </c>
      <c r="F1143" s="80">
        <v>14000</v>
      </c>
    </row>
    <row r="1144" spans="2:6" ht="15" customHeight="1" x14ac:dyDescent="0.3">
      <c r="B1144" s="78">
        <v>43693</v>
      </c>
      <c r="C1144" s="78" t="s">
        <v>1443</v>
      </c>
      <c r="D1144" s="79" t="s">
        <v>2566</v>
      </c>
      <c r="E1144" s="79" t="s">
        <v>47</v>
      </c>
      <c r="F1144" s="80">
        <v>9000</v>
      </c>
    </row>
    <row r="1145" spans="2:6" ht="15" customHeight="1" x14ac:dyDescent="0.3">
      <c r="B1145" s="78">
        <v>43693</v>
      </c>
      <c r="C1145" s="78" t="s">
        <v>2026</v>
      </c>
      <c r="D1145" s="79" t="s">
        <v>3163</v>
      </c>
      <c r="E1145" s="79" t="s">
        <v>2045</v>
      </c>
      <c r="F1145" s="80">
        <v>12000</v>
      </c>
    </row>
    <row r="1146" spans="2:6" ht="15" customHeight="1" x14ac:dyDescent="0.3">
      <c r="B1146" s="78">
        <v>43693</v>
      </c>
      <c r="C1146" s="78" t="s">
        <v>2017</v>
      </c>
      <c r="D1146" s="79" t="s">
        <v>2437</v>
      </c>
      <c r="E1146" s="79" t="s">
        <v>3148</v>
      </c>
      <c r="F1146" s="80">
        <v>10000</v>
      </c>
    </row>
    <row r="1147" spans="2:6" ht="15" customHeight="1" x14ac:dyDescent="0.3">
      <c r="B1147" s="78">
        <v>43693</v>
      </c>
      <c r="C1147" s="78" t="s">
        <v>2028</v>
      </c>
      <c r="D1147" s="79" t="s">
        <v>2038</v>
      </c>
      <c r="E1147" s="79" t="s">
        <v>2517</v>
      </c>
      <c r="F1147" s="80">
        <v>10000</v>
      </c>
    </row>
    <row r="1148" spans="2:6" ht="15" customHeight="1" x14ac:dyDescent="0.3">
      <c r="B1148" s="78">
        <v>43693</v>
      </c>
      <c r="C1148" s="78" t="s">
        <v>2017</v>
      </c>
      <c r="D1148" s="79" t="s">
        <v>3059</v>
      </c>
      <c r="E1148" s="79" t="s">
        <v>391</v>
      </c>
      <c r="F1148" s="80">
        <v>11000</v>
      </c>
    </row>
    <row r="1149" spans="2:6" ht="15" customHeight="1" x14ac:dyDescent="0.3">
      <c r="B1149" s="78">
        <v>43693</v>
      </c>
      <c r="C1149" s="78" t="s">
        <v>2017</v>
      </c>
      <c r="D1149" s="79" t="s">
        <v>1719</v>
      </c>
      <c r="E1149" s="79" t="s">
        <v>362</v>
      </c>
      <c r="F1149" s="80">
        <v>11000</v>
      </c>
    </row>
    <row r="1150" spans="2:6" ht="15" customHeight="1" x14ac:dyDescent="0.3">
      <c r="B1150" s="78">
        <v>43693</v>
      </c>
      <c r="C1150" s="78" t="s">
        <v>2028</v>
      </c>
      <c r="D1150" s="79" t="s">
        <v>2035</v>
      </c>
      <c r="E1150" s="79" t="s">
        <v>2036</v>
      </c>
      <c r="F1150" s="80">
        <v>8000</v>
      </c>
    </row>
    <row r="1151" spans="2:6" ht="15" customHeight="1" x14ac:dyDescent="0.3">
      <c r="B1151" s="78">
        <v>43693</v>
      </c>
      <c r="C1151" s="78" t="s">
        <v>2014</v>
      </c>
      <c r="D1151" s="79" t="s">
        <v>2947</v>
      </c>
      <c r="E1151" s="79" t="s">
        <v>391</v>
      </c>
      <c r="F1151" s="80">
        <v>10000</v>
      </c>
    </row>
    <row r="1152" spans="2:6" ht="15" customHeight="1" x14ac:dyDescent="0.3">
      <c r="B1152" s="78">
        <v>43693</v>
      </c>
      <c r="C1152" s="78" t="s">
        <v>2028</v>
      </c>
      <c r="D1152" s="79" t="s">
        <v>156</v>
      </c>
      <c r="E1152" s="79" t="s">
        <v>3073</v>
      </c>
      <c r="F1152" s="80">
        <v>22000</v>
      </c>
    </row>
    <row r="1153" spans="2:6" ht="15" customHeight="1" x14ac:dyDescent="0.3">
      <c r="B1153" s="78">
        <v>43693</v>
      </c>
      <c r="C1153" s="78" t="s">
        <v>2026</v>
      </c>
      <c r="D1153" s="79" t="s">
        <v>1355</v>
      </c>
      <c r="E1153" s="79" t="s">
        <v>3071</v>
      </c>
      <c r="F1153" s="80">
        <v>13000</v>
      </c>
    </row>
    <row r="1154" spans="2:6" ht="15" customHeight="1" x14ac:dyDescent="0.3">
      <c r="B1154" s="78">
        <v>43693</v>
      </c>
      <c r="C1154" s="78" t="s">
        <v>3011</v>
      </c>
      <c r="D1154" s="79" t="s">
        <v>2947</v>
      </c>
      <c r="E1154" s="79" t="s">
        <v>391</v>
      </c>
      <c r="F1154" s="80">
        <v>10000</v>
      </c>
    </row>
    <row r="1155" spans="2:6" ht="15" customHeight="1" x14ac:dyDescent="0.3">
      <c r="B1155" s="78">
        <v>43693</v>
      </c>
      <c r="C1155" s="78" t="s">
        <v>2011</v>
      </c>
      <c r="D1155" s="79" t="s">
        <v>3049</v>
      </c>
      <c r="E1155" s="79" t="s">
        <v>391</v>
      </c>
      <c r="F1155" s="80">
        <v>17000</v>
      </c>
    </row>
    <row r="1156" spans="2:6" ht="15" customHeight="1" x14ac:dyDescent="0.3">
      <c r="B1156" s="78">
        <v>43693</v>
      </c>
      <c r="C1156" s="78" t="s">
        <v>2017</v>
      </c>
      <c r="D1156" s="79" t="s">
        <v>2235</v>
      </c>
      <c r="E1156" s="79" t="s">
        <v>3075</v>
      </c>
      <c r="F1156" s="80">
        <v>17000</v>
      </c>
    </row>
    <row r="1157" spans="2:6" ht="15" customHeight="1" x14ac:dyDescent="0.3">
      <c r="B1157" s="78">
        <v>43693</v>
      </c>
      <c r="C1157" s="78" t="s">
        <v>2029</v>
      </c>
      <c r="D1157" s="79" t="s">
        <v>2248</v>
      </c>
      <c r="E1157" s="79" t="s">
        <v>314</v>
      </c>
      <c r="F1157" s="80">
        <v>12000</v>
      </c>
    </row>
    <row r="1158" spans="2:6" ht="15" customHeight="1" x14ac:dyDescent="0.3">
      <c r="B1158" s="78">
        <v>43693</v>
      </c>
      <c r="C1158" s="78" t="s">
        <v>2026</v>
      </c>
      <c r="D1158" s="79" t="s">
        <v>2521</v>
      </c>
      <c r="E1158" s="79" t="s">
        <v>3072</v>
      </c>
      <c r="F1158" s="80">
        <v>11000</v>
      </c>
    </row>
    <row r="1159" spans="2:6" ht="15" customHeight="1" x14ac:dyDescent="0.3">
      <c r="B1159" s="78">
        <v>43693</v>
      </c>
      <c r="C1159" s="78" t="s">
        <v>2011</v>
      </c>
      <c r="D1159" s="79" t="s">
        <v>933</v>
      </c>
      <c r="E1159" s="79" t="s">
        <v>391</v>
      </c>
      <c r="F1159" s="80">
        <v>10000</v>
      </c>
    </row>
    <row r="1160" spans="2:6" ht="15" customHeight="1" x14ac:dyDescent="0.3">
      <c r="B1160" s="78">
        <v>43693</v>
      </c>
      <c r="C1160" s="78" t="s">
        <v>2014</v>
      </c>
      <c r="D1160" s="79" t="s">
        <v>124</v>
      </c>
      <c r="E1160" s="79" t="s">
        <v>3074</v>
      </c>
      <c r="F1160" s="80">
        <v>9000</v>
      </c>
    </row>
    <row r="1161" spans="2:6" ht="15" customHeight="1" x14ac:dyDescent="0.3">
      <c r="B1161" s="78">
        <v>43693</v>
      </c>
      <c r="C1161" s="78" t="s">
        <v>2033</v>
      </c>
      <c r="D1161" s="79" t="s">
        <v>1501</v>
      </c>
      <c r="E1161" s="79" t="s">
        <v>2946</v>
      </c>
      <c r="F1161" s="80">
        <v>12000</v>
      </c>
    </row>
    <row r="1162" spans="2:6" ht="15" customHeight="1" x14ac:dyDescent="0.3">
      <c r="B1162" s="78">
        <v>43693</v>
      </c>
      <c r="C1162" s="78" t="s">
        <v>2017</v>
      </c>
      <c r="D1162" s="79" t="s">
        <v>2947</v>
      </c>
      <c r="E1162" s="79" t="s">
        <v>391</v>
      </c>
      <c r="F1162" s="80">
        <v>10000</v>
      </c>
    </row>
    <row r="1163" spans="2:6" ht="15" customHeight="1" x14ac:dyDescent="0.3">
      <c r="B1163" s="78">
        <v>43693</v>
      </c>
      <c r="C1163" s="78" t="s">
        <v>2028</v>
      </c>
      <c r="D1163" s="79" t="s">
        <v>3076</v>
      </c>
      <c r="E1163" s="79" t="s">
        <v>391</v>
      </c>
      <c r="F1163" s="80">
        <v>11000</v>
      </c>
    </row>
    <row r="1164" spans="2:6" ht="15" customHeight="1" x14ac:dyDescent="0.3">
      <c r="B1164" s="78">
        <v>43693</v>
      </c>
      <c r="C1164" s="78" t="s">
        <v>2010</v>
      </c>
      <c r="D1164" s="79" t="s">
        <v>3077</v>
      </c>
      <c r="E1164" s="79" t="s">
        <v>3078</v>
      </c>
      <c r="F1164" s="80">
        <v>10000</v>
      </c>
    </row>
    <row r="1165" spans="2:6" ht="15" customHeight="1" x14ac:dyDescent="0.3">
      <c r="B1165" s="78">
        <v>43693</v>
      </c>
      <c r="C1165" s="78" t="s">
        <v>2017</v>
      </c>
      <c r="D1165" s="79" t="s">
        <v>1707</v>
      </c>
      <c r="E1165" s="79" t="s">
        <v>2217</v>
      </c>
      <c r="F1165" s="80">
        <v>12000</v>
      </c>
    </row>
    <row r="1166" spans="2:6" ht="15" customHeight="1" x14ac:dyDescent="0.3">
      <c r="B1166" s="78">
        <v>43693</v>
      </c>
      <c r="C1166" s="78" t="s">
        <v>2137</v>
      </c>
      <c r="D1166" s="79" t="s">
        <v>3079</v>
      </c>
      <c r="E1166" s="79" t="s">
        <v>391</v>
      </c>
      <c r="F1166" s="80">
        <v>10000</v>
      </c>
    </row>
    <row r="1167" spans="2:6" ht="15" customHeight="1" x14ac:dyDescent="0.3">
      <c r="B1167" s="78">
        <v>43693</v>
      </c>
      <c r="C1167" s="78" t="s">
        <v>2014</v>
      </c>
      <c r="D1167" s="79" t="s">
        <v>318</v>
      </c>
      <c r="E1167" s="79" t="s">
        <v>3080</v>
      </c>
      <c r="F1167" s="80">
        <v>10000</v>
      </c>
    </row>
    <row r="1168" spans="2:6" ht="15" customHeight="1" x14ac:dyDescent="0.3">
      <c r="B1168" s="78">
        <v>43693</v>
      </c>
      <c r="C1168" s="78" t="s">
        <v>2137</v>
      </c>
      <c r="D1168" s="79" t="s">
        <v>3081</v>
      </c>
      <c r="E1168" s="79" t="s">
        <v>391</v>
      </c>
      <c r="F1168" s="80">
        <v>9000</v>
      </c>
    </row>
    <row r="1169" spans="2:6" ht="15" customHeight="1" x14ac:dyDescent="0.3">
      <c r="B1169" s="78">
        <v>43693</v>
      </c>
      <c r="C1169" s="78" t="s">
        <v>2033</v>
      </c>
      <c r="D1169" s="79" t="s">
        <v>1554</v>
      </c>
      <c r="E1169" s="79" t="s">
        <v>391</v>
      </c>
      <c r="F1169" s="80">
        <v>11000</v>
      </c>
    </row>
    <row r="1170" spans="2:6" ht="15" customHeight="1" x14ac:dyDescent="0.3">
      <c r="B1170" s="78">
        <v>43693</v>
      </c>
      <c r="C1170" s="78" t="s">
        <v>2648</v>
      </c>
      <c r="D1170" s="79" t="s">
        <v>417</v>
      </c>
      <c r="E1170" s="79" t="s">
        <v>391</v>
      </c>
      <c r="F1170" s="80">
        <v>12000</v>
      </c>
    </row>
    <row r="1171" spans="2:6" ht="15" customHeight="1" x14ac:dyDescent="0.3">
      <c r="B1171" s="78">
        <v>43693</v>
      </c>
      <c r="C1171" s="78" t="s">
        <v>2026</v>
      </c>
      <c r="D1171" s="79" t="s">
        <v>2035</v>
      </c>
      <c r="E1171" s="79" t="s">
        <v>3082</v>
      </c>
      <c r="F1171" s="80">
        <v>8000</v>
      </c>
    </row>
    <row r="1172" spans="2:6" ht="15" customHeight="1" x14ac:dyDescent="0.3">
      <c r="B1172" s="78">
        <v>43693</v>
      </c>
      <c r="C1172" s="78" t="s">
        <v>2033</v>
      </c>
      <c r="D1172" s="79" t="s">
        <v>790</v>
      </c>
      <c r="E1172" s="79" t="s">
        <v>391</v>
      </c>
      <c r="F1172" s="80">
        <v>13000</v>
      </c>
    </row>
    <row r="1173" spans="2:6" ht="15" customHeight="1" x14ac:dyDescent="0.3">
      <c r="B1173" s="78">
        <v>43693</v>
      </c>
      <c r="C1173" s="78" t="s">
        <v>2028</v>
      </c>
      <c r="D1173" s="79" t="s">
        <v>3083</v>
      </c>
      <c r="E1173" s="79" t="s">
        <v>3084</v>
      </c>
      <c r="F1173" s="80">
        <v>17000</v>
      </c>
    </row>
    <row r="1174" spans="2:6" ht="15" customHeight="1" x14ac:dyDescent="0.3">
      <c r="B1174" s="78">
        <v>43693</v>
      </c>
      <c r="C1174" s="78" t="s">
        <v>2026</v>
      </c>
      <c r="D1174" s="79" t="s">
        <v>1312</v>
      </c>
      <c r="E1174" s="79" t="s">
        <v>3085</v>
      </c>
      <c r="F1174" s="80">
        <v>10000</v>
      </c>
    </row>
    <row r="1175" spans="2:6" ht="15" customHeight="1" x14ac:dyDescent="0.3">
      <c r="B1175" s="78">
        <v>43693</v>
      </c>
      <c r="C1175" s="78" t="s">
        <v>1443</v>
      </c>
      <c r="D1175" s="79" t="s">
        <v>3086</v>
      </c>
      <c r="E1175" s="79" t="s">
        <v>706</v>
      </c>
      <c r="F1175" s="80">
        <v>9000</v>
      </c>
    </row>
    <row r="1176" spans="2:6" ht="15" customHeight="1" x14ac:dyDescent="0.3">
      <c r="B1176" s="78">
        <v>43693</v>
      </c>
      <c r="C1176" s="78" t="s">
        <v>3013</v>
      </c>
      <c r="D1176" s="79" t="s">
        <v>2708</v>
      </c>
      <c r="E1176" s="79" t="s">
        <v>3087</v>
      </c>
      <c r="F1176" s="80">
        <v>12000</v>
      </c>
    </row>
    <row r="1177" spans="2:6" ht="15" customHeight="1" x14ac:dyDescent="0.3">
      <c r="B1177" s="78">
        <v>43693</v>
      </c>
      <c r="C1177" s="78" t="s">
        <v>1443</v>
      </c>
      <c r="D1177" s="79" t="s">
        <v>2725</v>
      </c>
      <c r="E1177" s="79" t="s">
        <v>3157</v>
      </c>
      <c r="F1177" s="80">
        <v>11000</v>
      </c>
    </row>
    <row r="1178" spans="2:6" ht="15" customHeight="1" x14ac:dyDescent="0.3">
      <c r="B1178" s="78">
        <v>43693</v>
      </c>
      <c r="C1178" s="78" t="s">
        <v>2648</v>
      </c>
      <c r="D1178" s="79" t="s">
        <v>752</v>
      </c>
      <c r="E1178" s="79" t="s">
        <v>12</v>
      </c>
      <c r="F1178" s="80">
        <v>10000</v>
      </c>
    </row>
    <row r="1179" spans="2:6" ht="15" customHeight="1" x14ac:dyDescent="0.3">
      <c r="B1179" s="78">
        <v>43693</v>
      </c>
      <c r="C1179" s="78" t="s">
        <v>2017</v>
      </c>
      <c r="D1179" s="79" t="s">
        <v>1707</v>
      </c>
      <c r="E1179" s="79" t="s">
        <v>2217</v>
      </c>
      <c r="F1179" s="80">
        <v>12000</v>
      </c>
    </row>
    <row r="1180" spans="2:6" ht="15" customHeight="1" x14ac:dyDescent="0.3">
      <c r="B1180" s="78">
        <v>43693</v>
      </c>
      <c r="C1180" s="78" t="s">
        <v>2028</v>
      </c>
      <c r="D1180" s="79" t="s">
        <v>2066</v>
      </c>
      <c r="E1180" s="79" t="s">
        <v>3088</v>
      </c>
      <c r="F1180" s="80">
        <v>11000</v>
      </c>
    </row>
    <row r="1181" spans="2:6" ht="15" customHeight="1" x14ac:dyDescent="0.3">
      <c r="B1181" s="78">
        <v>43693</v>
      </c>
      <c r="C1181" s="78" t="s">
        <v>1443</v>
      </c>
      <c r="D1181" s="79" t="s">
        <v>3158</v>
      </c>
      <c r="E1181" s="79" t="s">
        <v>1831</v>
      </c>
      <c r="F1181" s="80">
        <v>8000</v>
      </c>
    </row>
    <row r="1182" spans="2:6" ht="15" customHeight="1" x14ac:dyDescent="0.3">
      <c r="B1182" s="78">
        <v>43693</v>
      </c>
      <c r="C1182" s="78" t="s">
        <v>2010</v>
      </c>
      <c r="D1182" s="79" t="s">
        <v>390</v>
      </c>
      <c r="E1182" s="79" t="s">
        <v>800</v>
      </c>
      <c r="F1182" s="80">
        <v>12000</v>
      </c>
    </row>
    <row r="1183" spans="2:6" ht="15" customHeight="1" x14ac:dyDescent="0.3">
      <c r="B1183" s="78">
        <v>43693</v>
      </c>
      <c r="C1183" s="78" t="s">
        <v>2026</v>
      </c>
      <c r="D1183" s="79" t="s">
        <v>2212</v>
      </c>
      <c r="E1183" s="79" t="s">
        <v>2517</v>
      </c>
      <c r="F1183" s="80">
        <v>17000</v>
      </c>
    </row>
    <row r="1184" spans="2:6" ht="15" customHeight="1" x14ac:dyDescent="0.3">
      <c r="B1184" s="78">
        <v>43693</v>
      </c>
      <c r="C1184" s="78" t="s">
        <v>2026</v>
      </c>
      <c r="D1184" s="79" t="s">
        <v>2214</v>
      </c>
      <c r="E1184" s="79" t="s">
        <v>391</v>
      </c>
      <c r="F1184" s="80">
        <v>10000</v>
      </c>
    </row>
    <row r="1185" spans="2:6" ht="15" customHeight="1" x14ac:dyDescent="0.3">
      <c r="B1185" s="78">
        <v>43693</v>
      </c>
      <c r="C1185" s="78" t="s">
        <v>2017</v>
      </c>
      <c r="D1185" s="79" t="s">
        <v>2266</v>
      </c>
      <c r="E1185" s="79" t="s">
        <v>391</v>
      </c>
      <c r="F1185" s="80">
        <v>11000</v>
      </c>
    </row>
    <row r="1186" spans="2:6" ht="15" customHeight="1" x14ac:dyDescent="0.3">
      <c r="B1186" s="78">
        <v>43693</v>
      </c>
      <c r="C1186" s="78" t="s">
        <v>2028</v>
      </c>
      <c r="D1186" s="79" t="s">
        <v>2080</v>
      </c>
      <c r="E1186" s="79" t="s">
        <v>314</v>
      </c>
      <c r="F1186" s="80">
        <v>11000</v>
      </c>
    </row>
    <row r="1187" spans="2:6" ht="15" customHeight="1" x14ac:dyDescent="0.3">
      <c r="B1187" s="78">
        <v>43693</v>
      </c>
      <c r="C1187" s="78" t="s">
        <v>1443</v>
      </c>
      <c r="D1187" s="79" t="s">
        <v>3089</v>
      </c>
      <c r="E1187" s="79" t="s">
        <v>391</v>
      </c>
      <c r="F1187" s="80">
        <v>13000</v>
      </c>
    </row>
    <row r="1188" spans="2:6" ht="15" customHeight="1" x14ac:dyDescent="0.3">
      <c r="B1188" s="78">
        <v>43693</v>
      </c>
      <c r="C1188" s="78" t="s">
        <v>2010</v>
      </c>
      <c r="D1188" s="79" t="s">
        <v>3090</v>
      </c>
      <c r="E1188" s="79" t="s">
        <v>3091</v>
      </c>
      <c r="F1188" s="80">
        <v>20000</v>
      </c>
    </row>
    <row r="1189" spans="2:6" ht="15" customHeight="1" x14ac:dyDescent="0.3">
      <c r="B1189" s="78">
        <v>43693</v>
      </c>
      <c r="C1189" s="78" t="s">
        <v>2648</v>
      </c>
      <c r="D1189" s="79" t="s">
        <v>3092</v>
      </c>
      <c r="E1189" s="79" t="s">
        <v>3093</v>
      </c>
      <c r="F1189" s="80">
        <v>15000</v>
      </c>
    </row>
    <row r="1190" spans="2:6" ht="15" customHeight="1" x14ac:dyDescent="0.3">
      <c r="B1190" s="78">
        <v>43693</v>
      </c>
      <c r="C1190" s="78" t="s">
        <v>2026</v>
      </c>
      <c r="D1190" s="79" t="s">
        <v>156</v>
      </c>
      <c r="E1190" s="79" t="s">
        <v>3094</v>
      </c>
      <c r="F1190" s="80">
        <v>10000</v>
      </c>
    </row>
    <row r="1191" spans="2:6" ht="15" customHeight="1" x14ac:dyDescent="0.3">
      <c r="B1191" s="78">
        <v>43693</v>
      </c>
      <c r="C1191" s="78" t="s">
        <v>2033</v>
      </c>
      <c r="D1191" s="79" t="s">
        <v>3095</v>
      </c>
      <c r="E1191" s="79" t="s">
        <v>3034</v>
      </c>
      <c r="F1191" s="80">
        <v>11000</v>
      </c>
    </row>
    <row r="1192" spans="2:6" ht="15" customHeight="1" x14ac:dyDescent="0.3">
      <c r="B1192" s="78">
        <v>43693</v>
      </c>
      <c r="C1192" s="78" t="s">
        <v>2017</v>
      </c>
      <c r="D1192" s="79" t="s">
        <v>124</v>
      </c>
      <c r="E1192" s="79" t="s">
        <v>2095</v>
      </c>
      <c r="F1192" s="80">
        <v>9000</v>
      </c>
    </row>
    <row r="1193" spans="2:6" ht="15" customHeight="1" x14ac:dyDescent="0.3">
      <c r="B1193" s="78">
        <v>43693</v>
      </c>
      <c r="C1193" s="78" t="s">
        <v>2014</v>
      </c>
      <c r="D1193" s="79" t="s">
        <v>752</v>
      </c>
      <c r="E1193" s="79" t="s">
        <v>391</v>
      </c>
      <c r="F1193" s="80">
        <v>9000</v>
      </c>
    </row>
    <row r="1194" spans="2:6" ht="15" customHeight="1" x14ac:dyDescent="0.3">
      <c r="B1194" s="78">
        <v>43693</v>
      </c>
      <c r="C1194" s="78" t="s">
        <v>2029</v>
      </c>
      <c r="D1194" s="79" t="s">
        <v>1754</v>
      </c>
      <c r="E1194" s="79" t="s">
        <v>391</v>
      </c>
      <c r="F1194" s="80">
        <v>12000</v>
      </c>
    </row>
    <row r="1195" spans="2:6" ht="15" customHeight="1" x14ac:dyDescent="0.3">
      <c r="B1195" s="78">
        <v>43693</v>
      </c>
      <c r="C1195" s="78" t="s">
        <v>1443</v>
      </c>
      <c r="D1195" s="79" t="s">
        <v>390</v>
      </c>
      <c r="E1195" s="79" t="s">
        <v>391</v>
      </c>
      <c r="F1195" s="80">
        <v>10000</v>
      </c>
    </row>
    <row r="1196" spans="2:6" ht="15" customHeight="1" x14ac:dyDescent="0.3">
      <c r="B1196" s="78">
        <v>43693</v>
      </c>
      <c r="C1196" s="78" t="s">
        <v>2017</v>
      </c>
      <c r="D1196" s="79" t="s">
        <v>2713</v>
      </c>
      <c r="E1196" s="79" t="s">
        <v>2075</v>
      </c>
      <c r="F1196" s="80">
        <v>11000</v>
      </c>
    </row>
    <row r="1197" spans="2:6" ht="15" customHeight="1" x14ac:dyDescent="0.3">
      <c r="B1197" s="78">
        <v>43693</v>
      </c>
      <c r="C1197" s="78" t="s">
        <v>1443</v>
      </c>
      <c r="D1197" s="79" t="s">
        <v>3096</v>
      </c>
      <c r="E1197" s="79" t="s">
        <v>391</v>
      </c>
      <c r="F1197" s="80">
        <v>11000</v>
      </c>
    </row>
    <row r="1198" spans="2:6" ht="15" customHeight="1" x14ac:dyDescent="0.3">
      <c r="B1198" s="78">
        <v>43693</v>
      </c>
      <c r="C1198" s="78" t="s">
        <v>2026</v>
      </c>
      <c r="D1198" s="79" t="s">
        <v>2216</v>
      </c>
      <c r="E1198" s="79" t="s">
        <v>3100</v>
      </c>
      <c r="F1198" s="80">
        <v>11000</v>
      </c>
    </row>
    <row r="1199" spans="2:6" ht="15" customHeight="1" x14ac:dyDescent="0.3">
      <c r="B1199" s="78">
        <v>43693</v>
      </c>
      <c r="C1199" s="78" t="s">
        <v>2026</v>
      </c>
      <c r="D1199" s="79" t="s">
        <v>637</v>
      </c>
      <c r="E1199" s="79" t="s">
        <v>391</v>
      </c>
      <c r="F1199" s="80">
        <v>10000</v>
      </c>
    </row>
    <row r="1200" spans="2:6" ht="15" customHeight="1" x14ac:dyDescent="0.3">
      <c r="B1200" s="78">
        <v>43693</v>
      </c>
      <c r="C1200" s="78" t="s">
        <v>2010</v>
      </c>
      <c r="D1200" s="79" t="s">
        <v>2898</v>
      </c>
      <c r="E1200" s="79" t="s">
        <v>3097</v>
      </c>
      <c r="F1200" s="80">
        <v>16000</v>
      </c>
    </row>
    <row r="1201" spans="2:6" ht="15" customHeight="1" x14ac:dyDescent="0.3">
      <c r="B1201" s="78">
        <v>43693</v>
      </c>
      <c r="C1201" s="78" t="s">
        <v>2014</v>
      </c>
      <c r="D1201" s="79" t="s">
        <v>3098</v>
      </c>
      <c r="E1201" s="79" t="s">
        <v>3099</v>
      </c>
      <c r="F1201" s="80">
        <v>12000</v>
      </c>
    </row>
    <row r="1202" spans="2:6" ht="15" customHeight="1" x14ac:dyDescent="0.3">
      <c r="B1202" s="78">
        <v>43693</v>
      </c>
      <c r="C1202" s="78" t="s">
        <v>1443</v>
      </c>
      <c r="D1202" s="79" t="s">
        <v>1487</v>
      </c>
      <c r="E1202" s="79" t="s">
        <v>117</v>
      </c>
      <c r="F1202" s="80">
        <v>18000</v>
      </c>
    </row>
    <row r="1203" spans="2:6" ht="15" customHeight="1" x14ac:dyDescent="0.3">
      <c r="B1203" s="78">
        <v>43693</v>
      </c>
      <c r="C1203" s="78" t="s">
        <v>2014</v>
      </c>
      <c r="D1203" s="79" t="s">
        <v>3167</v>
      </c>
      <c r="E1203" s="79" t="s">
        <v>3168</v>
      </c>
      <c r="F1203" s="80">
        <v>11000</v>
      </c>
    </row>
    <row r="1204" spans="2:6" ht="15" customHeight="1" x14ac:dyDescent="0.3">
      <c r="B1204" s="78">
        <v>43693</v>
      </c>
      <c r="C1204" s="78" t="s">
        <v>2017</v>
      </c>
      <c r="D1204" s="79" t="s">
        <v>1719</v>
      </c>
      <c r="E1204" s="79" t="s">
        <v>3144</v>
      </c>
      <c r="F1204" s="80">
        <v>16000</v>
      </c>
    </row>
    <row r="1205" spans="2:6" ht="15" customHeight="1" x14ac:dyDescent="0.3">
      <c r="B1205" s="78">
        <v>43693</v>
      </c>
      <c r="C1205" s="78" t="s">
        <v>2010</v>
      </c>
      <c r="D1205" s="79" t="s">
        <v>2332</v>
      </c>
      <c r="E1205" s="79" t="s">
        <v>3265</v>
      </c>
      <c r="F1205" s="80">
        <v>11000</v>
      </c>
    </row>
    <row r="1206" spans="2:6" ht="15" customHeight="1" x14ac:dyDescent="0.3">
      <c r="B1206" s="78">
        <v>43693</v>
      </c>
      <c r="C1206" s="78" t="s">
        <v>3031</v>
      </c>
      <c r="D1206" s="79" t="s">
        <v>2489</v>
      </c>
      <c r="E1206" s="79" t="s">
        <v>761</v>
      </c>
      <c r="F1206" s="80">
        <v>12000</v>
      </c>
    </row>
    <row r="1207" spans="2:6" ht="15" customHeight="1" x14ac:dyDescent="0.3">
      <c r="B1207" s="78">
        <v>43693</v>
      </c>
      <c r="C1207" s="78" t="s">
        <v>2010</v>
      </c>
      <c r="D1207" s="79" t="s">
        <v>3226</v>
      </c>
      <c r="E1207" s="79" t="s">
        <v>3227</v>
      </c>
      <c r="F1207" s="80">
        <v>9000</v>
      </c>
    </row>
    <row r="1208" spans="2:6" ht="15" customHeight="1" x14ac:dyDescent="0.3">
      <c r="B1208" s="78">
        <v>43693</v>
      </c>
      <c r="C1208" s="78" t="s">
        <v>2017</v>
      </c>
      <c r="D1208" s="79" t="s">
        <v>1997</v>
      </c>
      <c r="E1208" s="79" t="s">
        <v>206</v>
      </c>
      <c r="F1208" s="80">
        <v>14000</v>
      </c>
    </row>
    <row r="1209" spans="2:6" ht="15" customHeight="1" x14ac:dyDescent="0.3">
      <c r="B1209" s="78">
        <v>43693</v>
      </c>
      <c r="C1209" s="78" t="s">
        <v>2026</v>
      </c>
      <c r="D1209" s="79" t="s">
        <v>3164</v>
      </c>
      <c r="E1209" s="79" t="s">
        <v>3165</v>
      </c>
      <c r="F1209" s="80">
        <v>11000</v>
      </c>
    </row>
    <row r="1210" spans="2:6" ht="15" customHeight="1" x14ac:dyDescent="0.3">
      <c r="B1210" s="78">
        <v>43693</v>
      </c>
      <c r="C1210" s="78" t="s">
        <v>2028</v>
      </c>
      <c r="D1210" s="79" t="s">
        <v>2266</v>
      </c>
      <c r="E1210" s="79" t="s">
        <v>1831</v>
      </c>
      <c r="F1210" s="80">
        <v>9000</v>
      </c>
    </row>
    <row r="1211" spans="2:6" ht="15" customHeight="1" x14ac:dyDescent="0.3">
      <c r="B1211" s="78">
        <v>43693</v>
      </c>
      <c r="C1211" s="78" t="s">
        <v>2029</v>
      </c>
      <c r="D1211" s="79" t="s">
        <v>2057</v>
      </c>
      <c r="E1211" s="79" t="s">
        <v>1092</v>
      </c>
      <c r="F1211" s="80">
        <v>13000</v>
      </c>
    </row>
    <row r="1212" spans="2:6" ht="15" customHeight="1" x14ac:dyDescent="0.3">
      <c r="B1212" s="78">
        <v>43693</v>
      </c>
      <c r="C1212" s="78" t="s">
        <v>1443</v>
      </c>
      <c r="D1212" s="79" t="s">
        <v>2773</v>
      </c>
      <c r="E1212" s="79" t="s">
        <v>1510</v>
      </c>
      <c r="F1212" s="80">
        <v>11000</v>
      </c>
    </row>
    <row r="1213" spans="2:6" ht="15" customHeight="1" x14ac:dyDescent="0.3">
      <c r="B1213" s="78">
        <v>43693</v>
      </c>
      <c r="C1213" s="78" t="s">
        <v>2011</v>
      </c>
      <c r="D1213" s="79" t="s">
        <v>2332</v>
      </c>
      <c r="E1213" s="79" t="s">
        <v>3171</v>
      </c>
      <c r="F1213" s="80">
        <v>10000</v>
      </c>
    </row>
    <row r="1214" spans="2:6" ht="15" customHeight="1" x14ac:dyDescent="0.3">
      <c r="B1214" s="78">
        <v>43693</v>
      </c>
      <c r="C1214" s="78" t="s">
        <v>3031</v>
      </c>
      <c r="D1214" s="79" t="s">
        <v>2070</v>
      </c>
      <c r="E1214" s="79" t="s">
        <v>365</v>
      </c>
      <c r="F1214" s="80">
        <v>12000</v>
      </c>
    </row>
    <row r="1215" spans="2:6" ht="15" customHeight="1" x14ac:dyDescent="0.3">
      <c r="B1215" s="78">
        <v>43693</v>
      </c>
      <c r="C1215" s="78" t="s">
        <v>2014</v>
      </c>
      <c r="D1215" s="79" t="s">
        <v>2266</v>
      </c>
      <c r="E1215" s="79" t="s">
        <v>3166</v>
      </c>
      <c r="F1215" s="80">
        <v>13000</v>
      </c>
    </row>
    <row r="1216" spans="2:6" ht="15" customHeight="1" x14ac:dyDescent="0.3">
      <c r="B1216" s="78">
        <v>43693</v>
      </c>
      <c r="C1216" s="78" t="s">
        <v>2010</v>
      </c>
      <c r="D1216" s="79" t="s">
        <v>3216</v>
      </c>
      <c r="E1216" s="79" t="s">
        <v>2923</v>
      </c>
      <c r="F1216" s="80">
        <v>9000</v>
      </c>
    </row>
    <row r="1217" spans="2:6" ht="15" customHeight="1" x14ac:dyDescent="0.3">
      <c r="B1217" s="78">
        <v>43693</v>
      </c>
      <c r="C1217" s="78" t="s">
        <v>3013</v>
      </c>
      <c r="D1217" s="79" t="s">
        <v>3263</v>
      </c>
      <c r="E1217" s="79" t="s">
        <v>3264</v>
      </c>
      <c r="F1217" s="80">
        <v>11000</v>
      </c>
    </row>
    <row r="1218" spans="2:6" ht="15" customHeight="1" x14ac:dyDescent="0.3">
      <c r="B1218" s="78">
        <v>43693</v>
      </c>
      <c r="C1218" s="78" t="s">
        <v>2017</v>
      </c>
      <c r="D1218" s="79" t="s">
        <v>2034</v>
      </c>
      <c r="E1218" s="79" t="s">
        <v>159</v>
      </c>
      <c r="F1218" s="80">
        <v>12000</v>
      </c>
    </row>
    <row r="1219" spans="2:6" ht="15" customHeight="1" x14ac:dyDescent="0.3">
      <c r="B1219" s="78">
        <v>43693</v>
      </c>
      <c r="C1219" s="78" t="s">
        <v>2473</v>
      </c>
      <c r="D1219" s="79" t="s">
        <v>3224</v>
      </c>
      <c r="E1219" s="79" t="s">
        <v>1831</v>
      </c>
      <c r="F1219" s="80">
        <v>15000</v>
      </c>
    </row>
    <row r="1220" spans="2:6" ht="15" customHeight="1" x14ac:dyDescent="0.3">
      <c r="B1220" s="78">
        <v>43693</v>
      </c>
      <c r="C1220" s="78" t="s">
        <v>2017</v>
      </c>
      <c r="D1220" s="79" t="s">
        <v>2243</v>
      </c>
      <c r="E1220" s="79" t="s">
        <v>2244</v>
      </c>
      <c r="F1220" s="80">
        <v>9000</v>
      </c>
    </row>
    <row r="1221" spans="2:6" ht="15" customHeight="1" x14ac:dyDescent="0.3">
      <c r="B1221" s="78">
        <v>43693</v>
      </c>
      <c r="C1221" s="78" t="s">
        <v>3031</v>
      </c>
      <c r="D1221" s="79" t="s">
        <v>3150</v>
      </c>
      <c r="E1221" s="79" t="s">
        <v>365</v>
      </c>
      <c r="F1221" s="80">
        <v>10000</v>
      </c>
    </row>
    <row r="1222" spans="2:6" ht="15" customHeight="1" x14ac:dyDescent="0.3">
      <c r="B1222" s="78">
        <v>43693</v>
      </c>
      <c r="C1222" s="78" t="s">
        <v>2011</v>
      </c>
      <c r="D1222" s="79" t="s">
        <v>2513</v>
      </c>
      <c r="E1222" s="79" t="s">
        <v>3170</v>
      </c>
      <c r="F1222" s="80">
        <v>12000</v>
      </c>
    </row>
    <row r="1223" spans="2:6" ht="15" customHeight="1" x14ac:dyDescent="0.3">
      <c r="B1223" s="78">
        <v>43693</v>
      </c>
      <c r="C1223" s="78" t="s">
        <v>3031</v>
      </c>
      <c r="D1223" s="79" t="s">
        <v>2783</v>
      </c>
      <c r="E1223" s="79" t="s">
        <v>3151</v>
      </c>
      <c r="F1223" s="80">
        <v>16000</v>
      </c>
    </row>
    <row r="1224" spans="2:6" ht="15" customHeight="1" x14ac:dyDescent="0.3">
      <c r="B1224" s="78">
        <v>43693</v>
      </c>
      <c r="C1224" s="78" t="s">
        <v>2017</v>
      </c>
      <c r="D1224" s="79" t="s">
        <v>2513</v>
      </c>
      <c r="E1224" s="79" t="s">
        <v>410</v>
      </c>
      <c r="F1224" s="80">
        <v>12000</v>
      </c>
    </row>
    <row r="1225" spans="2:6" ht="15" customHeight="1" x14ac:dyDescent="0.3">
      <c r="B1225" s="78">
        <v>43693</v>
      </c>
      <c r="C1225" s="78" t="s">
        <v>3031</v>
      </c>
      <c r="D1225" s="79" t="s">
        <v>3152</v>
      </c>
      <c r="E1225" s="79" t="s">
        <v>3153</v>
      </c>
      <c r="F1225" s="80">
        <v>11000</v>
      </c>
    </row>
    <row r="1226" spans="2:6" ht="15" customHeight="1" x14ac:dyDescent="0.3">
      <c r="B1226" s="78">
        <v>43694</v>
      </c>
      <c r="C1226" s="78" t="s">
        <v>2026</v>
      </c>
      <c r="D1226" s="79" t="s">
        <v>61</v>
      </c>
      <c r="E1226" s="79" t="s">
        <v>3101</v>
      </c>
      <c r="F1226" s="80">
        <v>11000</v>
      </c>
    </row>
    <row r="1227" spans="2:6" ht="15" customHeight="1" x14ac:dyDescent="0.3">
      <c r="B1227" s="78">
        <v>43694</v>
      </c>
      <c r="C1227" s="78" t="s">
        <v>2029</v>
      </c>
      <c r="D1227" s="79" t="s">
        <v>1237</v>
      </c>
      <c r="E1227" s="79" t="s">
        <v>737</v>
      </c>
      <c r="F1227" s="80">
        <v>9000</v>
      </c>
    </row>
    <row r="1228" spans="2:6" ht="15" customHeight="1" x14ac:dyDescent="0.3">
      <c r="B1228" s="78">
        <v>43694</v>
      </c>
      <c r="C1228" s="78" t="s">
        <v>2026</v>
      </c>
      <c r="D1228" s="79" t="s">
        <v>963</v>
      </c>
      <c r="E1228" s="79" t="s">
        <v>47</v>
      </c>
      <c r="F1228" s="80">
        <v>9000</v>
      </c>
    </row>
    <row r="1229" spans="2:6" ht="15" customHeight="1" x14ac:dyDescent="0.3">
      <c r="B1229" s="78">
        <v>43694</v>
      </c>
      <c r="C1229" s="78" t="s">
        <v>2029</v>
      </c>
      <c r="D1229" s="79" t="s">
        <v>3102</v>
      </c>
      <c r="E1229" s="79" t="s">
        <v>254</v>
      </c>
      <c r="F1229" s="80">
        <v>13000</v>
      </c>
    </row>
    <row r="1230" spans="2:6" ht="15" customHeight="1" x14ac:dyDescent="0.3">
      <c r="B1230" s="78">
        <v>43694</v>
      </c>
      <c r="C1230" s="78" t="s">
        <v>2026</v>
      </c>
      <c r="D1230" s="79" t="s">
        <v>3103</v>
      </c>
      <c r="E1230" s="79" t="s">
        <v>47</v>
      </c>
      <c r="F1230" s="80">
        <v>8000</v>
      </c>
    </row>
    <row r="1231" spans="2:6" ht="15" customHeight="1" x14ac:dyDescent="0.3">
      <c r="B1231" s="78">
        <v>43694</v>
      </c>
      <c r="C1231" s="78" t="s">
        <v>2018</v>
      </c>
      <c r="D1231" s="79" t="s">
        <v>1557</v>
      </c>
      <c r="E1231" s="79" t="s">
        <v>2052</v>
      </c>
      <c r="F1231" s="80">
        <v>15000</v>
      </c>
    </row>
    <row r="1232" spans="2:6" ht="15" customHeight="1" x14ac:dyDescent="0.3">
      <c r="B1232" s="78">
        <v>43694</v>
      </c>
      <c r="C1232" s="78" t="s">
        <v>2017</v>
      </c>
      <c r="D1232" s="79" t="s">
        <v>2307</v>
      </c>
      <c r="E1232" s="79" t="s">
        <v>3104</v>
      </c>
      <c r="F1232" s="80">
        <v>15000</v>
      </c>
    </row>
    <row r="1233" spans="2:6" ht="15" customHeight="1" x14ac:dyDescent="0.3">
      <c r="B1233" s="78">
        <v>43694</v>
      </c>
      <c r="C1233" s="78" t="s">
        <v>2029</v>
      </c>
      <c r="D1233" s="79" t="s">
        <v>3105</v>
      </c>
      <c r="E1233" s="79" t="s">
        <v>47</v>
      </c>
      <c r="F1233" s="80">
        <v>9000</v>
      </c>
    </row>
    <row r="1234" spans="2:6" ht="15" customHeight="1" x14ac:dyDescent="0.3">
      <c r="B1234" s="78">
        <v>43694</v>
      </c>
      <c r="C1234" s="78" t="s">
        <v>2017</v>
      </c>
      <c r="D1234" s="79" t="s">
        <v>3062</v>
      </c>
      <c r="E1234" s="79" t="s">
        <v>2045</v>
      </c>
      <c r="F1234" s="80">
        <v>20000</v>
      </c>
    </row>
    <row r="1235" spans="2:6" ht="15" customHeight="1" x14ac:dyDescent="0.3">
      <c r="B1235" s="78">
        <v>43694</v>
      </c>
      <c r="C1235" s="78" t="s">
        <v>2026</v>
      </c>
      <c r="D1235" s="79" t="s">
        <v>323</v>
      </c>
      <c r="E1235" s="79" t="s">
        <v>3106</v>
      </c>
      <c r="F1235" s="80">
        <v>10000</v>
      </c>
    </row>
    <row r="1236" spans="2:6" ht="15" customHeight="1" x14ac:dyDescent="0.3">
      <c r="B1236" s="78">
        <v>43694</v>
      </c>
      <c r="C1236" s="78" t="s">
        <v>2017</v>
      </c>
      <c r="D1236" s="79" t="s">
        <v>2521</v>
      </c>
      <c r="E1236" s="79" t="s">
        <v>159</v>
      </c>
      <c r="F1236" s="80">
        <v>12000</v>
      </c>
    </row>
    <row r="1237" spans="2:6" ht="15" customHeight="1" x14ac:dyDescent="0.3">
      <c r="B1237" s="78">
        <v>43694</v>
      </c>
      <c r="C1237" s="78" t="s">
        <v>2017</v>
      </c>
      <c r="D1237" s="79" t="s">
        <v>2190</v>
      </c>
      <c r="E1237" s="79" t="s">
        <v>3107</v>
      </c>
      <c r="F1237" s="80">
        <v>9000</v>
      </c>
    </row>
    <row r="1238" spans="2:6" ht="15" customHeight="1" x14ac:dyDescent="0.3">
      <c r="B1238" s="78">
        <v>43694</v>
      </c>
      <c r="C1238" s="78" t="s">
        <v>2033</v>
      </c>
      <c r="D1238" s="79" t="s">
        <v>3108</v>
      </c>
      <c r="E1238" s="79" t="s">
        <v>3109</v>
      </c>
      <c r="F1238" s="80">
        <v>9000</v>
      </c>
    </row>
    <row r="1239" spans="2:6" ht="15" customHeight="1" x14ac:dyDescent="0.3">
      <c r="B1239" s="78">
        <v>43694</v>
      </c>
      <c r="C1239" s="78" t="s">
        <v>2029</v>
      </c>
      <c r="D1239" s="79" t="s">
        <v>3110</v>
      </c>
      <c r="E1239" s="79" t="s">
        <v>3039</v>
      </c>
      <c r="F1239" s="80">
        <v>12000</v>
      </c>
    </row>
    <row r="1240" spans="2:6" ht="15" customHeight="1" x14ac:dyDescent="0.3">
      <c r="B1240" s="78">
        <v>43694</v>
      </c>
      <c r="C1240" s="78" t="s">
        <v>2018</v>
      </c>
      <c r="D1240" s="79" t="s">
        <v>2282</v>
      </c>
      <c r="E1240" s="79" t="s">
        <v>381</v>
      </c>
      <c r="F1240" s="80">
        <v>13000</v>
      </c>
    </row>
    <row r="1241" spans="2:6" ht="15" customHeight="1" x14ac:dyDescent="0.3">
      <c r="B1241" s="78">
        <v>43694</v>
      </c>
      <c r="C1241" s="78" t="s">
        <v>2010</v>
      </c>
      <c r="D1241" s="79" t="s">
        <v>3111</v>
      </c>
      <c r="E1241" s="79" t="s">
        <v>171</v>
      </c>
      <c r="F1241" s="80">
        <v>16000</v>
      </c>
    </row>
    <row r="1242" spans="2:6" ht="15" customHeight="1" x14ac:dyDescent="0.3">
      <c r="B1242" s="78">
        <v>43694</v>
      </c>
      <c r="C1242" s="78" t="s">
        <v>2029</v>
      </c>
      <c r="D1242" s="79" t="s">
        <v>3137</v>
      </c>
      <c r="E1242" s="79" t="s">
        <v>3138</v>
      </c>
      <c r="F1242" s="80">
        <v>14000</v>
      </c>
    </row>
    <row r="1243" spans="2:6" ht="15" customHeight="1" x14ac:dyDescent="0.3">
      <c r="B1243" s="78">
        <v>43694</v>
      </c>
      <c r="C1243" s="78" t="s">
        <v>2031</v>
      </c>
      <c r="D1243" s="79" t="s">
        <v>345</v>
      </c>
      <c r="E1243" s="79" t="s">
        <v>2869</v>
      </c>
      <c r="F1243" s="80">
        <v>14000</v>
      </c>
    </row>
    <row r="1244" spans="2:6" ht="15" customHeight="1" x14ac:dyDescent="0.3">
      <c r="B1244" s="78">
        <v>43694</v>
      </c>
      <c r="C1244" s="78" t="s">
        <v>2014</v>
      </c>
      <c r="D1244" s="79" t="s">
        <v>3152</v>
      </c>
      <c r="E1244" s="79" t="s">
        <v>3140</v>
      </c>
      <c r="F1244" s="80">
        <v>10000</v>
      </c>
    </row>
    <row r="1245" spans="2:6" ht="15" customHeight="1" x14ac:dyDescent="0.3">
      <c r="B1245" s="78">
        <v>43694</v>
      </c>
      <c r="C1245" s="78" t="s">
        <v>2017</v>
      </c>
      <c r="D1245" s="79" t="s">
        <v>2986</v>
      </c>
      <c r="E1245" s="79" t="s">
        <v>1004</v>
      </c>
      <c r="F1245" s="80">
        <v>14000</v>
      </c>
    </row>
    <row r="1246" spans="2:6" ht="15" customHeight="1" x14ac:dyDescent="0.3">
      <c r="B1246" s="78">
        <v>43694</v>
      </c>
      <c r="C1246" s="78" t="s">
        <v>2026</v>
      </c>
      <c r="D1246" s="79" t="s">
        <v>3161</v>
      </c>
      <c r="E1246" s="79" t="s">
        <v>3162</v>
      </c>
      <c r="F1246" s="80">
        <v>11000</v>
      </c>
    </row>
    <row r="1247" spans="2:6" ht="15" customHeight="1" x14ac:dyDescent="0.3">
      <c r="B1247" s="78">
        <v>43694</v>
      </c>
      <c r="C1247" s="78" t="s">
        <v>2648</v>
      </c>
      <c r="D1247" s="79" t="s">
        <v>3260</v>
      </c>
      <c r="E1247" s="79" t="s">
        <v>428</v>
      </c>
      <c r="F1247" s="80">
        <v>12000</v>
      </c>
    </row>
    <row r="1248" spans="2:6" ht="15" customHeight="1" x14ac:dyDescent="0.3">
      <c r="B1248" s="78">
        <v>43694</v>
      </c>
      <c r="C1248" s="78" t="s">
        <v>2031</v>
      </c>
      <c r="D1248" s="79" t="s">
        <v>3219</v>
      </c>
      <c r="E1248" s="79" t="s">
        <v>3117</v>
      </c>
      <c r="F1248" s="80">
        <v>13000</v>
      </c>
    </row>
    <row r="1249" spans="2:6" ht="15" customHeight="1" x14ac:dyDescent="0.3">
      <c r="B1249" s="78">
        <v>43694</v>
      </c>
      <c r="C1249" s="78" t="s">
        <v>3012</v>
      </c>
      <c r="D1249" s="79" t="s">
        <v>2191</v>
      </c>
      <c r="E1249" s="79" t="s">
        <v>3262</v>
      </c>
      <c r="F1249" s="80">
        <v>10000</v>
      </c>
    </row>
    <row r="1250" spans="2:6" ht="15" customHeight="1" x14ac:dyDescent="0.3">
      <c r="B1250" s="78">
        <v>43694</v>
      </c>
      <c r="C1250" s="78" t="s">
        <v>2029</v>
      </c>
      <c r="D1250" s="79" t="s">
        <v>3139</v>
      </c>
      <c r="E1250" s="79" t="s">
        <v>3140</v>
      </c>
      <c r="F1250" s="80">
        <v>11000</v>
      </c>
    </row>
    <row r="1251" spans="2:6" ht="15" customHeight="1" x14ac:dyDescent="0.3">
      <c r="B1251" s="78">
        <v>43694</v>
      </c>
      <c r="C1251" s="78" t="s">
        <v>2031</v>
      </c>
      <c r="D1251" s="79" t="s">
        <v>3217</v>
      </c>
      <c r="E1251" s="79" t="s">
        <v>3218</v>
      </c>
      <c r="F1251" s="80">
        <v>10000</v>
      </c>
    </row>
    <row r="1252" spans="2:6" ht="15" customHeight="1" x14ac:dyDescent="0.3">
      <c r="B1252" s="78">
        <v>43694</v>
      </c>
      <c r="C1252" s="78" t="s">
        <v>2017</v>
      </c>
      <c r="D1252" s="79" t="s">
        <v>874</v>
      </c>
      <c r="E1252" s="79" t="s">
        <v>2482</v>
      </c>
      <c r="F1252" s="80">
        <v>14000</v>
      </c>
    </row>
    <row r="1253" spans="2:6" ht="15" customHeight="1" x14ac:dyDescent="0.3">
      <c r="B1253" s="78">
        <v>43694</v>
      </c>
      <c r="C1253" s="78" t="s">
        <v>2026</v>
      </c>
      <c r="D1253" s="79" t="s">
        <v>2535</v>
      </c>
      <c r="E1253" s="79" t="s">
        <v>3160</v>
      </c>
      <c r="F1253" s="80">
        <v>11000</v>
      </c>
    </row>
    <row r="1254" spans="2:6" ht="24" customHeight="1" x14ac:dyDescent="0.3">
      <c r="B1254" s="78">
        <v>43694</v>
      </c>
      <c r="C1254" s="78" t="s">
        <v>2010</v>
      </c>
      <c r="D1254" s="79" t="s">
        <v>3222</v>
      </c>
      <c r="E1254" s="79" t="s">
        <v>3223</v>
      </c>
      <c r="F1254" s="80">
        <v>18000</v>
      </c>
    </row>
    <row r="1255" spans="2:6" ht="24" customHeight="1" x14ac:dyDescent="0.3">
      <c r="B1255" s="78">
        <v>43694</v>
      </c>
      <c r="C1255" s="78" t="s">
        <v>2648</v>
      </c>
      <c r="D1255" s="79" t="s">
        <v>3192</v>
      </c>
      <c r="E1255" s="79" t="s">
        <v>3261</v>
      </c>
      <c r="F1255" s="80">
        <v>10000</v>
      </c>
    </row>
    <row r="1256" spans="2:6" ht="15" customHeight="1" x14ac:dyDescent="0.3">
      <c r="B1256" s="78">
        <v>43694</v>
      </c>
      <c r="C1256" s="78" t="s">
        <v>2017</v>
      </c>
      <c r="D1256" s="79" t="s">
        <v>2606</v>
      </c>
      <c r="E1256" s="79" t="s">
        <v>3143</v>
      </c>
      <c r="F1256" s="80">
        <v>10000</v>
      </c>
    </row>
    <row r="1257" spans="2:6" ht="15" customHeight="1" x14ac:dyDescent="0.3">
      <c r="B1257" s="78">
        <v>43694</v>
      </c>
      <c r="C1257" s="78" t="s">
        <v>2017</v>
      </c>
      <c r="D1257" s="79" t="s">
        <v>3142</v>
      </c>
      <c r="E1257" s="79" t="s">
        <v>3140</v>
      </c>
      <c r="F1257" s="80">
        <v>11000</v>
      </c>
    </row>
    <row r="1258" spans="2:6" ht="15" customHeight="1" x14ac:dyDescent="0.3">
      <c r="B1258" s="78">
        <v>43694</v>
      </c>
      <c r="C1258" s="78" t="s">
        <v>2031</v>
      </c>
      <c r="D1258" s="79" t="s">
        <v>3216</v>
      </c>
      <c r="E1258" s="79" t="s">
        <v>3039</v>
      </c>
      <c r="F1258" s="80">
        <v>12000</v>
      </c>
    </row>
    <row r="1259" spans="2:6" ht="15" customHeight="1" x14ac:dyDescent="0.3">
      <c r="B1259" s="78">
        <v>43694</v>
      </c>
      <c r="C1259" s="78" t="s">
        <v>2010</v>
      </c>
      <c r="D1259" s="79" t="s">
        <v>2824</v>
      </c>
      <c r="E1259" s="79" t="s">
        <v>2245</v>
      </c>
      <c r="F1259" s="80">
        <v>13000</v>
      </c>
    </row>
    <row r="1260" spans="2:6" ht="15" customHeight="1" x14ac:dyDescent="0.3">
      <c r="B1260" s="78">
        <v>43694</v>
      </c>
      <c r="C1260" s="78" t="s">
        <v>2026</v>
      </c>
      <c r="D1260" s="79" t="s">
        <v>2672</v>
      </c>
      <c r="E1260" s="79" t="s">
        <v>3112</v>
      </c>
      <c r="F1260" s="80">
        <v>10000</v>
      </c>
    </row>
    <row r="1261" spans="2:6" ht="15" customHeight="1" x14ac:dyDescent="0.3">
      <c r="B1261" s="78">
        <v>43694</v>
      </c>
      <c r="C1261" s="78" t="s">
        <v>2029</v>
      </c>
      <c r="D1261" s="79" t="s">
        <v>2660</v>
      </c>
      <c r="E1261" s="79" t="s">
        <v>3113</v>
      </c>
      <c r="F1261" s="80">
        <v>12000</v>
      </c>
    </row>
    <row r="1262" spans="2:6" ht="15" customHeight="1" x14ac:dyDescent="0.3">
      <c r="B1262" s="78">
        <v>43694</v>
      </c>
      <c r="C1262" s="78" t="s">
        <v>2026</v>
      </c>
      <c r="D1262" s="79" t="s">
        <v>1523</v>
      </c>
      <c r="E1262" s="79" t="s">
        <v>3114</v>
      </c>
      <c r="F1262" s="80">
        <v>12000</v>
      </c>
    </row>
    <row r="1263" spans="2:6" ht="15" customHeight="1" x14ac:dyDescent="0.3">
      <c r="B1263" s="78">
        <v>43694</v>
      </c>
      <c r="C1263" s="78" t="s">
        <v>2010</v>
      </c>
      <c r="D1263" s="79" t="s">
        <v>315</v>
      </c>
      <c r="E1263" s="79" t="s">
        <v>381</v>
      </c>
      <c r="F1263" s="80">
        <v>27000</v>
      </c>
    </row>
    <row r="1264" spans="2:6" ht="15" customHeight="1" x14ac:dyDescent="0.3">
      <c r="B1264" s="78">
        <v>43694</v>
      </c>
      <c r="C1264" s="78" t="s">
        <v>2031</v>
      </c>
      <c r="D1264" s="79" t="s">
        <v>969</v>
      </c>
      <c r="E1264" s="79" t="s">
        <v>3039</v>
      </c>
      <c r="F1264" s="80">
        <v>12000</v>
      </c>
    </row>
    <row r="1265" spans="2:6" ht="15" customHeight="1" x14ac:dyDescent="0.3">
      <c r="B1265" s="78">
        <v>43694</v>
      </c>
      <c r="C1265" s="78" t="s">
        <v>2017</v>
      </c>
      <c r="D1265" s="79" t="s">
        <v>152</v>
      </c>
      <c r="E1265" s="79" t="s">
        <v>3115</v>
      </c>
      <c r="F1265" s="80">
        <v>14000</v>
      </c>
    </row>
    <row r="1266" spans="2:6" ht="15" customHeight="1" x14ac:dyDescent="0.3">
      <c r="B1266" s="78">
        <v>43694</v>
      </c>
      <c r="C1266" s="78" t="s">
        <v>2029</v>
      </c>
      <c r="D1266" s="79" t="s">
        <v>2282</v>
      </c>
      <c r="E1266" s="79" t="s">
        <v>3116</v>
      </c>
      <c r="F1266" s="80">
        <v>18000</v>
      </c>
    </row>
    <row r="1267" spans="2:6" ht="15" customHeight="1" x14ac:dyDescent="0.3">
      <c r="B1267" s="78">
        <v>43694</v>
      </c>
      <c r="C1267" s="78" t="s">
        <v>2026</v>
      </c>
      <c r="D1267" s="79" t="s">
        <v>2518</v>
      </c>
      <c r="E1267" s="79" t="s">
        <v>3117</v>
      </c>
      <c r="F1267" s="80">
        <v>9000</v>
      </c>
    </row>
    <row r="1268" spans="2:6" ht="15" customHeight="1" x14ac:dyDescent="0.3">
      <c r="B1268" s="78">
        <v>43694</v>
      </c>
      <c r="C1268" s="78" t="s">
        <v>2013</v>
      </c>
      <c r="D1268" s="79" t="s">
        <v>3118</v>
      </c>
      <c r="E1268" s="79" t="s">
        <v>135</v>
      </c>
      <c r="F1268" s="80">
        <v>11000</v>
      </c>
    </row>
    <row r="1269" spans="2:6" ht="15" customHeight="1" x14ac:dyDescent="0.3">
      <c r="B1269" s="78">
        <v>43694</v>
      </c>
      <c r="C1269" s="78" t="s">
        <v>2013</v>
      </c>
      <c r="D1269" s="79" t="s">
        <v>2128</v>
      </c>
      <c r="E1269" s="79" t="s">
        <v>2282</v>
      </c>
      <c r="F1269" s="80">
        <v>10000</v>
      </c>
    </row>
    <row r="1270" spans="2:6" ht="15" customHeight="1" x14ac:dyDescent="0.3">
      <c r="B1270" s="78">
        <v>43694</v>
      </c>
      <c r="C1270" s="78" t="s">
        <v>2013</v>
      </c>
      <c r="D1270" s="79" t="s">
        <v>345</v>
      </c>
      <c r="E1270" s="79" t="s">
        <v>3119</v>
      </c>
      <c r="F1270" s="80">
        <v>16000</v>
      </c>
    </row>
    <row r="1271" spans="2:6" ht="15" customHeight="1" x14ac:dyDescent="0.3">
      <c r="B1271" s="78">
        <v>43694</v>
      </c>
      <c r="C1271" s="78" t="s">
        <v>2029</v>
      </c>
      <c r="D1271" s="79" t="s">
        <v>131</v>
      </c>
      <c r="E1271" s="79" t="s">
        <v>2006</v>
      </c>
      <c r="F1271" s="80">
        <v>12000</v>
      </c>
    </row>
    <row r="1272" spans="2:6" ht="15" customHeight="1" x14ac:dyDescent="0.3">
      <c r="B1272" s="78">
        <v>43694</v>
      </c>
      <c r="C1272" s="78" t="s">
        <v>2010</v>
      </c>
      <c r="D1272" s="79" t="s">
        <v>2204</v>
      </c>
      <c r="E1272" s="79" t="s">
        <v>3221</v>
      </c>
      <c r="F1272" s="80">
        <v>14000</v>
      </c>
    </row>
    <row r="1273" spans="2:6" ht="15" customHeight="1" x14ac:dyDescent="0.3">
      <c r="B1273" s="78">
        <v>43694</v>
      </c>
      <c r="C1273" s="78" t="s">
        <v>2017</v>
      </c>
      <c r="D1273" s="79" t="s">
        <v>3141</v>
      </c>
      <c r="E1273" s="79" t="s">
        <v>1092</v>
      </c>
      <c r="F1273" s="80">
        <v>11000</v>
      </c>
    </row>
    <row r="1274" spans="2:6" ht="15" customHeight="1" x14ac:dyDescent="0.3">
      <c r="B1274" s="78">
        <v>43694</v>
      </c>
      <c r="C1274" s="78" t="s">
        <v>2029</v>
      </c>
      <c r="D1274" s="79" t="s">
        <v>3136</v>
      </c>
      <c r="E1274" s="79" t="s">
        <v>410</v>
      </c>
      <c r="F1274" s="80">
        <v>15000</v>
      </c>
    </row>
    <row r="1275" spans="2:6" ht="15" customHeight="1" x14ac:dyDescent="0.3">
      <c r="B1275" s="78">
        <v>43694</v>
      </c>
      <c r="C1275" s="78" t="s">
        <v>3031</v>
      </c>
      <c r="D1275" s="79" t="s">
        <v>859</v>
      </c>
      <c r="E1275" s="79" t="s">
        <v>3154</v>
      </c>
      <c r="F1275" s="80">
        <v>12000</v>
      </c>
    </row>
    <row r="1276" spans="2:6" ht="15" customHeight="1" x14ac:dyDescent="0.3">
      <c r="B1276" s="78">
        <v>43694</v>
      </c>
      <c r="C1276" s="78" t="s">
        <v>2017</v>
      </c>
      <c r="D1276" s="79" t="s">
        <v>3120</v>
      </c>
      <c r="E1276" s="79" t="s">
        <v>3121</v>
      </c>
      <c r="F1276" s="80">
        <v>18000</v>
      </c>
    </row>
    <row r="1277" spans="2:6" ht="15" customHeight="1" x14ac:dyDescent="0.3">
      <c r="B1277" s="78">
        <v>43694</v>
      </c>
      <c r="C1277" s="78" t="s">
        <v>2010</v>
      </c>
      <c r="D1277" s="79" t="s">
        <v>1080</v>
      </c>
      <c r="E1277" s="79" t="s">
        <v>365</v>
      </c>
      <c r="F1277" s="80">
        <v>10000</v>
      </c>
    </row>
    <row r="1278" spans="2:6" ht="15" customHeight="1" x14ac:dyDescent="0.3">
      <c r="B1278" s="78">
        <v>43694</v>
      </c>
      <c r="C1278" s="78" t="s">
        <v>2014</v>
      </c>
      <c r="D1278" s="79" t="s">
        <v>3122</v>
      </c>
      <c r="E1278" s="79" t="s">
        <v>3123</v>
      </c>
      <c r="F1278" s="80">
        <v>11000</v>
      </c>
    </row>
    <row r="1279" spans="2:6" ht="15" customHeight="1" x14ac:dyDescent="0.3">
      <c r="B1279" s="78">
        <v>43694</v>
      </c>
      <c r="C1279" s="78" t="s">
        <v>3012</v>
      </c>
      <c r="D1279" s="79" t="s">
        <v>2242</v>
      </c>
      <c r="E1279" s="79" t="s">
        <v>365</v>
      </c>
      <c r="F1279" s="80">
        <v>10000</v>
      </c>
    </row>
    <row r="1280" spans="2:6" ht="15" customHeight="1" x14ac:dyDescent="0.3">
      <c r="B1280" s="78">
        <v>43694</v>
      </c>
      <c r="C1280" s="78" t="s">
        <v>2011</v>
      </c>
      <c r="D1280" s="79" t="s">
        <v>2041</v>
      </c>
      <c r="E1280" s="79" t="s">
        <v>3125</v>
      </c>
      <c r="F1280" s="80">
        <v>17000</v>
      </c>
    </row>
    <row r="1281" spans="2:6" ht="15" customHeight="1" x14ac:dyDescent="0.3">
      <c r="B1281" s="78">
        <v>43694</v>
      </c>
      <c r="C1281" s="78" t="s">
        <v>2010</v>
      </c>
      <c r="D1281" s="79" t="s">
        <v>736</v>
      </c>
      <c r="E1281" s="79" t="s">
        <v>687</v>
      </c>
      <c r="F1281" s="80">
        <v>10000</v>
      </c>
    </row>
    <row r="1282" spans="2:6" ht="15" customHeight="1" x14ac:dyDescent="0.3">
      <c r="B1282" s="78">
        <v>43694</v>
      </c>
      <c r="C1282" s="78" t="s">
        <v>2031</v>
      </c>
      <c r="D1282" s="79" t="s">
        <v>3124</v>
      </c>
      <c r="E1282" s="79" t="s">
        <v>3126</v>
      </c>
      <c r="F1282" s="80">
        <v>12000</v>
      </c>
    </row>
    <row r="1283" spans="2:6" ht="15" customHeight="1" x14ac:dyDescent="0.3">
      <c r="B1283" s="78">
        <v>43694</v>
      </c>
      <c r="C1283" s="78" t="s">
        <v>2015</v>
      </c>
      <c r="D1283" s="79" t="s">
        <v>2190</v>
      </c>
      <c r="E1283" s="79" t="s">
        <v>761</v>
      </c>
      <c r="F1283" s="80">
        <v>9000</v>
      </c>
    </row>
    <row r="1284" spans="2:6" ht="15" customHeight="1" x14ac:dyDescent="0.3">
      <c r="B1284" s="78">
        <v>43694</v>
      </c>
      <c r="C1284" s="78" t="s">
        <v>2014</v>
      </c>
      <c r="D1284" s="79" t="s">
        <v>2817</v>
      </c>
      <c r="E1284" s="79" t="s">
        <v>3127</v>
      </c>
      <c r="F1284" s="80">
        <v>9000</v>
      </c>
    </row>
    <row r="1285" spans="2:6" ht="15" customHeight="1" x14ac:dyDescent="0.3">
      <c r="B1285" s="78">
        <v>43694</v>
      </c>
      <c r="C1285" s="78" t="s">
        <v>2029</v>
      </c>
      <c r="D1285" s="79" t="s">
        <v>2819</v>
      </c>
      <c r="E1285" s="79" t="s">
        <v>3039</v>
      </c>
      <c r="F1285" s="80">
        <v>17000</v>
      </c>
    </row>
    <row r="1286" spans="2:6" ht="15" customHeight="1" x14ac:dyDescent="0.3">
      <c r="B1286" s="78">
        <v>43694</v>
      </c>
      <c r="C1286" s="78" t="s">
        <v>2015</v>
      </c>
      <c r="D1286" s="79" t="s">
        <v>1121</v>
      </c>
      <c r="E1286" s="79" t="s">
        <v>99</v>
      </c>
      <c r="F1286" s="80">
        <v>12000</v>
      </c>
    </row>
    <row r="1287" spans="2:6" ht="15" customHeight="1" x14ac:dyDescent="0.3">
      <c r="B1287" s="78">
        <v>43694</v>
      </c>
      <c r="C1287" s="78" t="s">
        <v>2013</v>
      </c>
      <c r="D1287" s="79" t="s">
        <v>1285</v>
      </c>
      <c r="E1287" s="79" t="s">
        <v>1092</v>
      </c>
      <c r="F1287" s="80">
        <v>11000</v>
      </c>
    </row>
    <row r="1288" spans="2:6" ht="15" customHeight="1" x14ac:dyDescent="0.3">
      <c r="B1288" s="78">
        <v>43694</v>
      </c>
      <c r="C1288" s="78" t="s">
        <v>2031</v>
      </c>
      <c r="D1288" s="79" t="s">
        <v>3128</v>
      </c>
      <c r="E1288" s="79" t="s">
        <v>3129</v>
      </c>
      <c r="F1288" s="80">
        <v>12000</v>
      </c>
    </row>
    <row r="1289" spans="2:6" ht="15" customHeight="1" x14ac:dyDescent="0.3">
      <c r="B1289" s="78">
        <v>43694</v>
      </c>
      <c r="C1289" s="78" t="s">
        <v>2017</v>
      </c>
      <c r="D1289" s="79" t="s">
        <v>2122</v>
      </c>
      <c r="E1289" s="79" t="s">
        <v>432</v>
      </c>
      <c r="F1289" s="80">
        <v>9000</v>
      </c>
    </row>
    <row r="1290" spans="2:6" ht="15" customHeight="1" x14ac:dyDescent="0.3">
      <c r="B1290" s="78">
        <v>43694</v>
      </c>
      <c r="C1290" s="78" t="s">
        <v>3031</v>
      </c>
      <c r="D1290" s="79" t="s">
        <v>2518</v>
      </c>
      <c r="E1290" s="79" t="s">
        <v>3130</v>
      </c>
      <c r="F1290" s="80">
        <v>13000</v>
      </c>
    </row>
    <row r="1291" spans="2:6" ht="15" customHeight="1" x14ac:dyDescent="0.3">
      <c r="B1291" s="78">
        <v>43694</v>
      </c>
      <c r="C1291" s="78" t="s">
        <v>2031</v>
      </c>
      <c r="D1291" s="79" t="s">
        <v>323</v>
      </c>
      <c r="E1291" s="79" t="s">
        <v>3131</v>
      </c>
      <c r="F1291" s="80">
        <v>9000</v>
      </c>
    </row>
    <row r="1292" spans="2:6" ht="15" customHeight="1" x14ac:dyDescent="0.3">
      <c r="B1292" s="78">
        <v>43694</v>
      </c>
      <c r="C1292" s="78" t="s">
        <v>2018</v>
      </c>
      <c r="D1292" s="79" t="s">
        <v>1828</v>
      </c>
      <c r="E1292" s="79" t="s">
        <v>3132</v>
      </c>
      <c r="F1292" s="80">
        <v>11000</v>
      </c>
    </row>
    <row r="1293" spans="2:6" ht="15" customHeight="1" x14ac:dyDescent="0.3">
      <c r="B1293" s="78">
        <v>43694</v>
      </c>
      <c r="C1293" s="78" t="s">
        <v>2648</v>
      </c>
      <c r="D1293" s="79" t="s">
        <v>1076</v>
      </c>
      <c r="E1293" s="79" t="s">
        <v>3133</v>
      </c>
      <c r="F1293" s="80">
        <v>18000</v>
      </c>
    </row>
    <row r="1294" spans="2:6" ht="15" customHeight="1" x14ac:dyDescent="0.3">
      <c r="B1294" s="78">
        <v>43694</v>
      </c>
      <c r="C1294" s="78" t="s">
        <v>3031</v>
      </c>
      <c r="D1294" s="79" t="s">
        <v>3134</v>
      </c>
      <c r="E1294" s="79" t="s">
        <v>3135</v>
      </c>
      <c r="F1294" s="80">
        <v>14000</v>
      </c>
    </row>
    <row r="1295" spans="2:6" ht="15" customHeight="1" x14ac:dyDescent="0.3">
      <c r="B1295" s="78">
        <v>43695</v>
      </c>
      <c r="C1295" s="78" t="s">
        <v>2026</v>
      </c>
      <c r="D1295" s="79" t="s">
        <v>2151</v>
      </c>
      <c r="E1295" s="79" t="s">
        <v>885</v>
      </c>
      <c r="F1295" s="80">
        <v>9000</v>
      </c>
    </row>
    <row r="1296" spans="2:6" ht="15" customHeight="1" x14ac:dyDescent="0.3">
      <c r="B1296" s="78">
        <v>43695</v>
      </c>
      <c r="C1296" s="78" t="s">
        <v>2029</v>
      </c>
      <c r="D1296" s="79" t="s">
        <v>963</v>
      </c>
      <c r="E1296" s="79" t="s">
        <v>47</v>
      </c>
      <c r="F1296" s="80">
        <v>9000</v>
      </c>
    </row>
    <row r="1297" spans="2:6" ht="15" customHeight="1" x14ac:dyDescent="0.3">
      <c r="B1297" s="78">
        <v>43695</v>
      </c>
      <c r="C1297" s="78" t="s">
        <v>2029</v>
      </c>
      <c r="D1297" s="79" t="s">
        <v>1758</v>
      </c>
      <c r="E1297" s="79" t="s">
        <v>3149</v>
      </c>
      <c r="F1297" s="80">
        <v>14000</v>
      </c>
    </row>
    <row r="1298" spans="2:6" ht="15" customHeight="1" x14ac:dyDescent="0.3">
      <c r="B1298" s="78">
        <v>43695</v>
      </c>
      <c r="C1298" s="78" t="s">
        <v>1443</v>
      </c>
      <c r="D1298" s="79" t="s">
        <v>568</v>
      </c>
      <c r="E1298" s="79" t="s">
        <v>3155</v>
      </c>
      <c r="F1298" s="80">
        <v>14000</v>
      </c>
    </row>
    <row r="1299" spans="2:6" ht="15" customHeight="1" x14ac:dyDescent="0.3">
      <c r="B1299" s="78">
        <v>43695</v>
      </c>
      <c r="C1299" s="78" t="s">
        <v>2026</v>
      </c>
      <c r="D1299" s="79" t="s">
        <v>969</v>
      </c>
      <c r="E1299" s="79" t="s">
        <v>3159</v>
      </c>
      <c r="F1299" s="80">
        <v>18000</v>
      </c>
    </row>
    <row r="1300" spans="2:6" ht="15" customHeight="1" x14ac:dyDescent="0.3">
      <c r="B1300" s="78">
        <v>43695</v>
      </c>
      <c r="C1300" s="78" t="s">
        <v>2029</v>
      </c>
      <c r="D1300" s="79" t="s">
        <v>2274</v>
      </c>
      <c r="E1300" s="79" t="s">
        <v>254</v>
      </c>
      <c r="F1300" s="80">
        <v>11000</v>
      </c>
    </row>
    <row r="1301" spans="2:6" ht="15" customHeight="1" x14ac:dyDescent="0.3">
      <c r="B1301" s="78">
        <v>43695</v>
      </c>
      <c r="C1301" s="78" t="s">
        <v>1443</v>
      </c>
      <c r="D1301" s="79" t="s">
        <v>3169</v>
      </c>
      <c r="E1301" s="79" t="s">
        <v>3173</v>
      </c>
      <c r="F1301" s="80">
        <v>27000</v>
      </c>
    </row>
    <row r="1302" spans="2:6" ht="15" customHeight="1" x14ac:dyDescent="0.3">
      <c r="B1302" s="78">
        <v>43695</v>
      </c>
      <c r="C1302" s="78" t="s">
        <v>2026</v>
      </c>
      <c r="D1302" s="79" t="s">
        <v>3172</v>
      </c>
      <c r="E1302" s="79" t="s">
        <v>47</v>
      </c>
      <c r="F1302" s="80">
        <v>14000</v>
      </c>
    </row>
    <row r="1303" spans="2:6" ht="15" customHeight="1" x14ac:dyDescent="0.3">
      <c r="B1303" s="78">
        <v>43695</v>
      </c>
      <c r="C1303" s="78" t="s">
        <v>2017</v>
      </c>
      <c r="D1303" s="79" t="s">
        <v>323</v>
      </c>
      <c r="E1303" s="79" t="s">
        <v>3174</v>
      </c>
      <c r="F1303" s="80">
        <v>12000</v>
      </c>
    </row>
    <row r="1304" spans="2:6" ht="15" customHeight="1" x14ac:dyDescent="0.3">
      <c r="B1304" s="78">
        <v>43695</v>
      </c>
      <c r="C1304" s="78" t="s">
        <v>2026</v>
      </c>
      <c r="D1304" s="79" t="s">
        <v>1787</v>
      </c>
      <c r="E1304" s="79" t="s">
        <v>1432</v>
      </c>
      <c r="F1304" s="80">
        <v>16000</v>
      </c>
    </row>
    <row r="1305" spans="2:6" ht="15" customHeight="1" x14ac:dyDescent="0.3">
      <c r="B1305" s="78">
        <v>43695</v>
      </c>
      <c r="C1305" s="78" t="s">
        <v>1443</v>
      </c>
      <c r="D1305" s="79" t="s">
        <v>13</v>
      </c>
      <c r="E1305" s="79" t="s">
        <v>3175</v>
      </c>
      <c r="F1305" s="80">
        <v>13000</v>
      </c>
    </row>
    <row r="1306" spans="2:6" ht="15" customHeight="1" x14ac:dyDescent="0.3">
      <c r="B1306" s="78">
        <v>43695</v>
      </c>
      <c r="C1306" s="78" t="s">
        <v>2011</v>
      </c>
      <c r="D1306" s="79" t="s">
        <v>2308</v>
      </c>
      <c r="E1306" s="79" t="s">
        <v>14</v>
      </c>
      <c r="F1306" s="80">
        <v>11000</v>
      </c>
    </row>
    <row r="1307" spans="2:6" ht="15" customHeight="1" x14ac:dyDescent="0.3">
      <c r="B1307" s="78">
        <v>43695</v>
      </c>
      <c r="C1307" s="78" t="s">
        <v>2018</v>
      </c>
      <c r="D1307" s="79" t="s">
        <v>129</v>
      </c>
      <c r="E1307" s="79" t="s">
        <v>3177</v>
      </c>
      <c r="F1307" s="80">
        <v>10000</v>
      </c>
    </row>
    <row r="1308" spans="2:6" ht="15" customHeight="1" x14ac:dyDescent="0.3">
      <c r="B1308" s="78">
        <v>43695</v>
      </c>
      <c r="C1308" s="78" t="s">
        <v>2011</v>
      </c>
      <c r="D1308" s="79" t="s">
        <v>3176</v>
      </c>
      <c r="E1308" s="79" t="s">
        <v>14</v>
      </c>
      <c r="F1308" s="80">
        <v>10000</v>
      </c>
    </row>
    <row r="1309" spans="2:6" ht="15" customHeight="1" x14ac:dyDescent="0.3">
      <c r="B1309" s="78">
        <v>43695</v>
      </c>
      <c r="C1309" s="78" t="s">
        <v>2011</v>
      </c>
      <c r="D1309" s="79" t="s">
        <v>395</v>
      </c>
      <c r="E1309" s="79" t="s">
        <v>47</v>
      </c>
      <c r="F1309" s="80">
        <v>10000</v>
      </c>
    </row>
    <row r="1310" spans="2:6" ht="15" customHeight="1" x14ac:dyDescent="0.3">
      <c r="B1310" s="78">
        <v>43695</v>
      </c>
      <c r="C1310" s="78" t="s">
        <v>2010</v>
      </c>
      <c r="D1310" s="79" t="s">
        <v>1727</v>
      </c>
      <c r="E1310" s="79" t="s">
        <v>3178</v>
      </c>
      <c r="F1310" s="80">
        <v>10000</v>
      </c>
    </row>
    <row r="1311" spans="2:6" ht="15" customHeight="1" x14ac:dyDescent="0.3">
      <c r="B1311" s="78">
        <v>43695</v>
      </c>
      <c r="C1311" s="78" t="s">
        <v>2010</v>
      </c>
      <c r="D1311" s="79" t="s">
        <v>114</v>
      </c>
      <c r="E1311" s="79" t="s">
        <v>2075</v>
      </c>
      <c r="F1311" s="80">
        <v>12000</v>
      </c>
    </row>
    <row r="1312" spans="2:6" ht="15" customHeight="1" x14ac:dyDescent="0.3">
      <c r="B1312" s="78">
        <v>43695</v>
      </c>
      <c r="C1312" s="78" t="s">
        <v>2017</v>
      </c>
      <c r="D1312" s="79" t="s">
        <v>2190</v>
      </c>
      <c r="E1312" s="79" t="s">
        <v>3180</v>
      </c>
      <c r="F1312" s="80">
        <v>11000</v>
      </c>
    </row>
    <row r="1313" spans="2:6" ht="15" customHeight="1" x14ac:dyDescent="0.3">
      <c r="B1313" s="78">
        <v>43695</v>
      </c>
      <c r="C1313" s="78" t="s">
        <v>2011</v>
      </c>
      <c r="D1313" s="79" t="s">
        <v>798</v>
      </c>
      <c r="E1313" s="79" t="s">
        <v>3179</v>
      </c>
      <c r="F1313" s="80">
        <v>10000</v>
      </c>
    </row>
    <row r="1314" spans="2:6" ht="15" customHeight="1" x14ac:dyDescent="0.3">
      <c r="B1314" s="78">
        <v>43695</v>
      </c>
      <c r="C1314" s="78" t="s">
        <v>2017</v>
      </c>
      <c r="D1314" s="79" t="s">
        <v>3181</v>
      </c>
      <c r="E1314" s="79" t="s">
        <v>465</v>
      </c>
      <c r="F1314" s="80">
        <v>14000</v>
      </c>
    </row>
    <row r="1315" spans="2:6" ht="15" customHeight="1" x14ac:dyDescent="0.3">
      <c r="B1315" s="78">
        <v>43695</v>
      </c>
      <c r="C1315" s="78" t="s">
        <v>1443</v>
      </c>
      <c r="D1315" s="79" t="s">
        <v>678</v>
      </c>
      <c r="E1315" s="79" t="s">
        <v>3182</v>
      </c>
      <c r="F1315" s="80">
        <v>18000</v>
      </c>
    </row>
    <row r="1316" spans="2:6" ht="15" customHeight="1" x14ac:dyDescent="0.3">
      <c r="B1316" s="78">
        <v>43695</v>
      </c>
      <c r="C1316" s="78" t="s">
        <v>2014</v>
      </c>
      <c r="D1316" s="79" t="s">
        <v>318</v>
      </c>
      <c r="E1316" s="79" t="s">
        <v>737</v>
      </c>
      <c r="F1316" s="80">
        <v>10000</v>
      </c>
    </row>
    <row r="1317" spans="2:6" ht="15" customHeight="1" x14ac:dyDescent="0.3">
      <c r="B1317" s="78">
        <v>43695</v>
      </c>
      <c r="C1317" s="78" t="s">
        <v>2017</v>
      </c>
      <c r="D1317" s="79" t="s">
        <v>3183</v>
      </c>
      <c r="E1317" s="79" t="s">
        <v>1091</v>
      </c>
      <c r="F1317" s="80">
        <v>15000</v>
      </c>
    </row>
    <row r="1318" spans="2:6" ht="15" customHeight="1" x14ac:dyDescent="0.3">
      <c r="B1318" s="78">
        <v>43695</v>
      </c>
      <c r="C1318" s="78" t="s">
        <v>2026</v>
      </c>
      <c r="D1318" s="79" t="s">
        <v>3184</v>
      </c>
      <c r="E1318" s="79" t="s">
        <v>3185</v>
      </c>
      <c r="F1318" s="80">
        <v>14000</v>
      </c>
    </row>
    <row r="1319" spans="2:6" ht="15" customHeight="1" x14ac:dyDescent="0.3">
      <c r="B1319" s="78">
        <v>43695</v>
      </c>
      <c r="C1319" s="78" t="s">
        <v>2010</v>
      </c>
      <c r="D1319" s="79" t="s">
        <v>296</v>
      </c>
      <c r="E1319" s="79" t="s">
        <v>3220</v>
      </c>
      <c r="F1319" s="80">
        <v>10000</v>
      </c>
    </row>
    <row r="1320" spans="2:6" ht="15" customHeight="1" x14ac:dyDescent="0.3">
      <c r="B1320" s="78">
        <v>43695</v>
      </c>
      <c r="C1320" s="78" t="s">
        <v>3011</v>
      </c>
      <c r="D1320" s="79" t="s">
        <v>3186</v>
      </c>
      <c r="E1320" s="79" t="s">
        <v>3187</v>
      </c>
      <c r="F1320" s="80">
        <v>10000</v>
      </c>
    </row>
    <row r="1321" spans="2:6" ht="15" customHeight="1" x14ac:dyDescent="0.3">
      <c r="B1321" s="78">
        <v>43695</v>
      </c>
      <c r="C1321" s="78" t="s">
        <v>2017</v>
      </c>
      <c r="D1321" s="79" t="s">
        <v>2393</v>
      </c>
      <c r="E1321" s="79" t="s">
        <v>159</v>
      </c>
      <c r="F1321" s="80">
        <v>12000</v>
      </c>
    </row>
    <row r="1322" spans="2:6" ht="15" customHeight="1" x14ac:dyDescent="0.3">
      <c r="B1322" s="78">
        <v>43695</v>
      </c>
      <c r="C1322" s="78" t="s">
        <v>2010</v>
      </c>
      <c r="D1322" s="79" t="s">
        <v>3059</v>
      </c>
      <c r="E1322" s="79" t="s">
        <v>3188</v>
      </c>
      <c r="F1322" s="80">
        <v>14000</v>
      </c>
    </row>
    <row r="1323" spans="2:6" ht="15" customHeight="1" x14ac:dyDescent="0.3">
      <c r="B1323" s="78">
        <v>43695</v>
      </c>
      <c r="C1323" s="78" t="s">
        <v>2014</v>
      </c>
      <c r="D1323" s="79" t="s">
        <v>3208</v>
      </c>
      <c r="E1323" s="79" t="s">
        <v>737</v>
      </c>
      <c r="F1323" s="80">
        <v>12000</v>
      </c>
    </row>
    <row r="1324" spans="2:6" ht="15" customHeight="1" x14ac:dyDescent="0.3">
      <c r="B1324" s="78">
        <v>43695</v>
      </c>
      <c r="C1324" s="78" t="s">
        <v>2010</v>
      </c>
      <c r="D1324" s="79" t="s">
        <v>3189</v>
      </c>
      <c r="E1324" s="79" t="s">
        <v>3188</v>
      </c>
      <c r="F1324" s="80">
        <v>13000</v>
      </c>
    </row>
    <row r="1325" spans="2:6" ht="15" customHeight="1" x14ac:dyDescent="0.3">
      <c r="B1325" s="78">
        <v>43695</v>
      </c>
      <c r="C1325" s="78" t="s">
        <v>2011</v>
      </c>
      <c r="D1325" s="79" t="s">
        <v>2332</v>
      </c>
      <c r="E1325" s="79" t="s">
        <v>2045</v>
      </c>
      <c r="F1325" s="80">
        <v>13000</v>
      </c>
    </row>
    <row r="1326" spans="2:6" ht="15" customHeight="1" x14ac:dyDescent="0.3">
      <c r="B1326" s="78">
        <v>43695</v>
      </c>
      <c r="C1326" s="78" t="s">
        <v>2017</v>
      </c>
      <c r="D1326" s="79" t="s">
        <v>2044</v>
      </c>
      <c r="E1326" s="79" t="s">
        <v>5</v>
      </c>
      <c r="F1326" s="80">
        <v>12000</v>
      </c>
    </row>
    <row r="1327" spans="2:6" ht="15" customHeight="1" x14ac:dyDescent="0.3">
      <c r="B1327" s="78">
        <v>43695</v>
      </c>
      <c r="C1327" s="78" t="s">
        <v>2031</v>
      </c>
      <c r="D1327" s="79" t="s">
        <v>183</v>
      </c>
      <c r="E1327" s="79" t="s">
        <v>2207</v>
      </c>
      <c r="F1327" s="80">
        <v>15000</v>
      </c>
    </row>
    <row r="1328" spans="2:6" ht="15" customHeight="1" x14ac:dyDescent="0.3">
      <c r="B1328" s="78">
        <v>43695</v>
      </c>
      <c r="C1328" s="78" t="s">
        <v>1443</v>
      </c>
      <c r="D1328" s="79" t="s">
        <v>2898</v>
      </c>
      <c r="E1328" s="79" t="s">
        <v>2093</v>
      </c>
      <c r="F1328" s="80">
        <v>12000</v>
      </c>
    </row>
    <row r="1329" spans="2:6" ht="15" customHeight="1" x14ac:dyDescent="0.3">
      <c r="B1329" s="78">
        <v>43695</v>
      </c>
      <c r="C1329" s="78" t="s">
        <v>3031</v>
      </c>
      <c r="D1329" s="79" t="s">
        <v>1062</v>
      </c>
      <c r="E1329" s="79" t="s">
        <v>5</v>
      </c>
      <c r="F1329" s="80">
        <v>9000</v>
      </c>
    </row>
    <row r="1330" spans="2:6" ht="15" customHeight="1" x14ac:dyDescent="0.3">
      <c r="B1330" s="78">
        <v>43695</v>
      </c>
      <c r="C1330" s="78" t="s">
        <v>1443</v>
      </c>
      <c r="D1330" s="79" t="s">
        <v>2073</v>
      </c>
      <c r="E1330" s="79" t="s">
        <v>3188</v>
      </c>
      <c r="F1330" s="80">
        <v>9000</v>
      </c>
    </row>
    <row r="1331" spans="2:6" ht="15" customHeight="1" x14ac:dyDescent="0.3">
      <c r="B1331" s="78">
        <v>43695</v>
      </c>
      <c r="C1331" s="78" t="s">
        <v>2011</v>
      </c>
      <c r="D1331" s="79" t="s">
        <v>3190</v>
      </c>
      <c r="E1331" s="79" t="s">
        <v>2093</v>
      </c>
      <c r="F1331" s="80">
        <v>12000</v>
      </c>
    </row>
    <row r="1332" spans="2:6" ht="15" customHeight="1" x14ac:dyDescent="0.3">
      <c r="B1332" s="78">
        <v>43695</v>
      </c>
      <c r="C1332" s="78" t="s">
        <v>2011</v>
      </c>
      <c r="D1332" s="79" t="s">
        <v>3191</v>
      </c>
      <c r="E1332" s="79" t="s">
        <v>2093</v>
      </c>
      <c r="F1332" s="80">
        <v>12000</v>
      </c>
    </row>
    <row r="1333" spans="2:6" ht="15" customHeight="1" x14ac:dyDescent="0.3">
      <c r="B1333" s="78">
        <v>43695</v>
      </c>
      <c r="C1333" s="78" t="s">
        <v>2014</v>
      </c>
      <c r="D1333" s="79" t="s">
        <v>2587</v>
      </c>
      <c r="E1333" s="79" t="s">
        <v>2009</v>
      </c>
      <c r="F1333" s="80">
        <v>10000</v>
      </c>
    </row>
    <row r="1334" spans="2:6" ht="15" customHeight="1" x14ac:dyDescent="0.3">
      <c r="B1334" s="78">
        <v>43695</v>
      </c>
      <c r="C1334" s="78" t="s">
        <v>1930</v>
      </c>
      <c r="D1334" s="79" t="s">
        <v>3192</v>
      </c>
      <c r="E1334" s="79" t="s">
        <v>3193</v>
      </c>
      <c r="F1334" s="80">
        <v>10000</v>
      </c>
    </row>
    <row r="1335" spans="2:6" ht="15" customHeight="1" x14ac:dyDescent="0.3">
      <c r="B1335" s="78">
        <v>43695</v>
      </c>
      <c r="C1335" s="78" t="s">
        <v>2026</v>
      </c>
      <c r="D1335" s="79" t="s">
        <v>2074</v>
      </c>
      <c r="E1335" s="79" t="s">
        <v>3194</v>
      </c>
      <c r="F1335" s="80">
        <v>16000</v>
      </c>
    </row>
    <row r="1336" spans="2:6" ht="15" customHeight="1" x14ac:dyDescent="0.3">
      <c r="B1336" s="78">
        <v>43695</v>
      </c>
      <c r="C1336" s="78" t="s">
        <v>2029</v>
      </c>
      <c r="D1336" s="79" t="s">
        <v>982</v>
      </c>
      <c r="E1336" s="79" t="s">
        <v>2093</v>
      </c>
      <c r="F1336" s="80">
        <v>20000</v>
      </c>
    </row>
    <row r="1337" spans="2:6" ht="15" customHeight="1" x14ac:dyDescent="0.3">
      <c r="B1337" s="78">
        <v>43695</v>
      </c>
      <c r="C1337" s="78" t="s">
        <v>2009</v>
      </c>
      <c r="D1337" s="79" t="s">
        <v>2242</v>
      </c>
      <c r="E1337" s="79" t="s">
        <v>603</v>
      </c>
      <c r="F1337" s="80">
        <v>10000</v>
      </c>
    </row>
    <row r="1338" spans="2:6" ht="15" customHeight="1" x14ac:dyDescent="0.3">
      <c r="B1338" s="78">
        <v>43695</v>
      </c>
      <c r="C1338" s="78" t="s">
        <v>2014</v>
      </c>
      <c r="D1338" s="79" t="s">
        <v>3195</v>
      </c>
      <c r="E1338" s="79" t="s">
        <v>2093</v>
      </c>
      <c r="F1338" s="80">
        <v>15000</v>
      </c>
    </row>
    <row r="1339" spans="2:6" ht="15" customHeight="1" x14ac:dyDescent="0.3">
      <c r="B1339" s="78">
        <v>43695</v>
      </c>
      <c r="C1339" s="78" t="s">
        <v>2010</v>
      </c>
      <c r="D1339" s="79" t="s">
        <v>57</v>
      </c>
      <c r="E1339" s="79" t="s">
        <v>3196</v>
      </c>
      <c r="F1339" s="80">
        <v>12000</v>
      </c>
    </row>
    <row r="1340" spans="2:6" ht="15" customHeight="1" x14ac:dyDescent="0.3">
      <c r="B1340" s="78">
        <v>43695</v>
      </c>
      <c r="C1340" s="78" t="s">
        <v>1443</v>
      </c>
      <c r="D1340" s="79" t="s">
        <v>2285</v>
      </c>
      <c r="E1340" s="79" t="s">
        <v>233</v>
      </c>
      <c r="F1340" s="80">
        <v>11000</v>
      </c>
    </row>
    <row r="1341" spans="2:6" ht="15" customHeight="1" x14ac:dyDescent="0.3">
      <c r="B1341" s="78">
        <v>43695</v>
      </c>
      <c r="C1341" s="78" t="s">
        <v>3031</v>
      </c>
      <c r="D1341" s="79" t="s">
        <v>2252</v>
      </c>
      <c r="E1341" s="79" t="s">
        <v>99</v>
      </c>
      <c r="F1341" s="80">
        <v>12000</v>
      </c>
    </row>
    <row r="1342" spans="2:6" ht="15" customHeight="1" x14ac:dyDescent="0.3">
      <c r="B1342" s="78">
        <v>43695</v>
      </c>
      <c r="C1342" s="78" t="s">
        <v>2017</v>
      </c>
      <c r="D1342" s="79" t="s">
        <v>2817</v>
      </c>
      <c r="E1342" s="79" t="s">
        <v>3197</v>
      </c>
      <c r="F1342" s="80">
        <v>15000</v>
      </c>
    </row>
    <row r="1343" spans="2:6" ht="15" customHeight="1" x14ac:dyDescent="0.3">
      <c r="B1343" s="78">
        <v>43695</v>
      </c>
      <c r="C1343" s="78" t="s">
        <v>2014</v>
      </c>
      <c r="D1343" s="79" t="s">
        <v>526</v>
      </c>
      <c r="E1343" s="79" t="s">
        <v>3203</v>
      </c>
      <c r="F1343" s="80">
        <v>15000</v>
      </c>
    </row>
    <row r="1344" spans="2:6" ht="15" customHeight="1" x14ac:dyDescent="0.3">
      <c r="B1344" s="78">
        <v>43695</v>
      </c>
      <c r="C1344" s="78" t="s">
        <v>2031</v>
      </c>
      <c r="D1344" s="79" t="s">
        <v>3198</v>
      </c>
      <c r="E1344" s="79" t="s">
        <v>3199</v>
      </c>
      <c r="F1344" s="80">
        <v>12000</v>
      </c>
    </row>
    <row r="1345" spans="2:6" ht="15" customHeight="1" x14ac:dyDescent="0.3">
      <c r="B1345" s="78">
        <v>43695</v>
      </c>
      <c r="C1345" s="78" t="s">
        <v>1443</v>
      </c>
      <c r="D1345" s="79" t="s">
        <v>1944</v>
      </c>
      <c r="E1345" s="79" t="s">
        <v>2093</v>
      </c>
      <c r="F1345" s="80">
        <v>12000</v>
      </c>
    </row>
    <row r="1346" spans="2:6" ht="15" customHeight="1" x14ac:dyDescent="0.3">
      <c r="B1346" s="78">
        <v>43695</v>
      </c>
      <c r="C1346" s="78" t="s">
        <v>2026</v>
      </c>
      <c r="D1346" s="79" t="s">
        <v>3200</v>
      </c>
      <c r="E1346" s="79" t="s">
        <v>821</v>
      </c>
      <c r="F1346" s="80">
        <v>9000</v>
      </c>
    </row>
    <row r="1347" spans="2:6" ht="15" customHeight="1" x14ac:dyDescent="0.3">
      <c r="B1347" s="78">
        <v>43695</v>
      </c>
      <c r="C1347" s="78" t="s">
        <v>2030</v>
      </c>
      <c r="D1347" s="79" t="s">
        <v>1758</v>
      </c>
      <c r="E1347" s="79" t="s">
        <v>3201</v>
      </c>
      <c r="F1347" s="80">
        <v>16000</v>
      </c>
    </row>
    <row r="1348" spans="2:6" ht="15" customHeight="1" x14ac:dyDescent="0.3">
      <c r="B1348" s="78">
        <v>43695</v>
      </c>
      <c r="C1348" s="78" t="s">
        <v>2010</v>
      </c>
      <c r="D1348" s="79" t="s">
        <v>504</v>
      </c>
      <c r="E1348" s="79" t="s">
        <v>1134</v>
      </c>
      <c r="F1348" s="80">
        <v>11000</v>
      </c>
    </row>
    <row r="1349" spans="2:6" ht="15" customHeight="1" x14ac:dyDescent="0.3">
      <c r="B1349" s="78">
        <v>43695</v>
      </c>
      <c r="C1349" s="78" t="s">
        <v>2033</v>
      </c>
      <c r="D1349" s="79" t="s">
        <v>2544</v>
      </c>
      <c r="E1349" s="79" t="s">
        <v>135</v>
      </c>
      <c r="F1349" s="80">
        <v>9000</v>
      </c>
    </row>
    <row r="1350" spans="2:6" ht="15" customHeight="1" x14ac:dyDescent="0.3">
      <c r="B1350" s="78">
        <v>43695</v>
      </c>
      <c r="C1350" s="78" t="s">
        <v>2014</v>
      </c>
      <c r="D1350" s="79" t="s">
        <v>186</v>
      </c>
      <c r="E1350" s="79" t="s">
        <v>3202</v>
      </c>
      <c r="F1350" s="80">
        <v>9000</v>
      </c>
    </row>
    <row r="1351" spans="2:6" ht="15" customHeight="1" x14ac:dyDescent="0.3">
      <c r="B1351" s="78">
        <v>43695</v>
      </c>
      <c r="C1351" s="78" t="s">
        <v>2026</v>
      </c>
      <c r="D1351" s="79" t="s">
        <v>3204</v>
      </c>
      <c r="E1351" s="79" t="s">
        <v>3039</v>
      </c>
      <c r="F1351" s="80">
        <v>12000</v>
      </c>
    </row>
    <row r="1352" spans="2:6" ht="15" customHeight="1" x14ac:dyDescent="0.3">
      <c r="B1352" s="78">
        <v>43695</v>
      </c>
      <c r="C1352" s="78" t="s">
        <v>2017</v>
      </c>
      <c r="D1352" s="79" t="s">
        <v>1362</v>
      </c>
      <c r="E1352" s="79" t="s">
        <v>2045</v>
      </c>
      <c r="F1352" s="80">
        <v>11000</v>
      </c>
    </row>
    <row r="1353" spans="2:6" ht="15" customHeight="1" x14ac:dyDescent="0.3">
      <c r="B1353" s="78">
        <v>43695</v>
      </c>
      <c r="C1353" s="78" t="s">
        <v>2031</v>
      </c>
      <c r="D1353" s="79" t="s">
        <v>3205</v>
      </c>
      <c r="E1353" s="79" t="s">
        <v>490</v>
      </c>
      <c r="F1353" s="80">
        <v>15000</v>
      </c>
    </row>
    <row r="1354" spans="2:6" ht="15" customHeight="1" x14ac:dyDescent="0.3">
      <c r="B1354" s="78">
        <v>43695</v>
      </c>
      <c r="C1354" s="78" t="s">
        <v>2017</v>
      </c>
      <c r="D1354" s="79" t="s">
        <v>938</v>
      </c>
      <c r="E1354" s="79" t="s">
        <v>2370</v>
      </c>
      <c r="F1354" s="80">
        <v>9000</v>
      </c>
    </row>
    <row r="1355" spans="2:6" ht="15" customHeight="1" x14ac:dyDescent="0.3">
      <c r="B1355" s="78">
        <v>43695</v>
      </c>
      <c r="C1355" s="78" t="s">
        <v>1443</v>
      </c>
      <c r="D1355" s="79" t="s">
        <v>2540</v>
      </c>
      <c r="E1355" s="79" t="s">
        <v>2093</v>
      </c>
      <c r="F1355" s="80">
        <v>12000</v>
      </c>
    </row>
    <row r="1356" spans="2:6" ht="15" customHeight="1" x14ac:dyDescent="0.3">
      <c r="B1356" s="78">
        <v>43695</v>
      </c>
      <c r="C1356" s="78" t="s">
        <v>2029</v>
      </c>
      <c r="D1356" s="79" t="s">
        <v>2254</v>
      </c>
      <c r="E1356" s="79" t="s">
        <v>2091</v>
      </c>
      <c r="F1356" s="80">
        <v>9000</v>
      </c>
    </row>
    <row r="1357" spans="2:6" ht="15" customHeight="1" x14ac:dyDescent="0.3">
      <c r="B1357" s="78">
        <v>43695</v>
      </c>
      <c r="C1357" s="78" t="s">
        <v>2011</v>
      </c>
      <c r="D1357" s="79" t="s">
        <v>3206</v>
      </c>
      <c r="E1357" s="79" t="s">
        <v>2881</v>
      </c>
      <c r="F1357" s="80">
        <v>14000</v>
      </c>
    </row>
    <row r="1358" spans="2:6" ht="15" customHeight="1" x14ac:dyDescent="0.3">
      <c r="B1358" s="78">
        <v>43695</v>
      </c>
      <c r="C1358" s="78" t="s">
        <v>3031</v>
      </c>
      <c r="D1358" s="79" t="s">
        <v>2888</v>
      </c>
      <c r="E1358" s="79" t="s">
        <v>3207</v>
      </c>
      <c r="F1358" s="80">
        <v>13000</v>
      </c>
    </row>
    <row r="1359" spans="2:6" ht="15" customHeight="1" x14ac:dyDescent="0.3">
      <c r="B1359" s="78">
        <v>43695</v>
      </c>
      <c r="C1359" s="78" t="s">
        <v>1443</v>
      </c>
      <c r="D1359" s="79" t="s">
        <v>2059</v>
      </c>
      <c r="E1359" s="79" t="s">
        <v>406</v>
      </c>
      <c r="F1359" s="80">
        <v>10000</v>
      </c>
    </row>
    <row r="1360" spans="2:6" ht="15" customHeight="1" x14ac:dyDescent="0.3">
      <c r="B1360" s="78">
        <v>43695</v>
      </c>
      <c r="C1360" s="78" t="s">
        <v>2017</v>
      </c>
      <c r="D1360" s="79" t="s">
        <v>2099</v>
      </c>
      <c r="E1360" s="79" t="s">
        <v>739</v>
      </c>
      <c r="F1360" s="80">
        <v>12000</v>
      </c>
    </row>
    <row r="1361" spans="2:6" ht="15" customHeight="1" x14ac:dyDescent="0.3">
      <c r="B1361" s="78">
        <v>43695</v>
      </c>
      <c r="C1361" s="78" t="s">
        <v>2029</v>
      </c>
      <c r="D1361" s="79" t="s">
        <v>1719</v>
      </c>
      <c r="E1361" s="79" t="s">
        <v>3212</v>
      </c>
      <c r="F1361" s="80">
        <v>16000</v>
      </c>
    </row>
    <row r="1362" spans="2:6" ht="15" customHeight="1" x14ac:dyDescent="0.3">
      <c r="B1362" s="78">
        <v>43695</v>
      </c>
      <c r="C1362" s="78" t="s">
        <v>1443</v>
      </c>
      <c r="D1362" s="79" t="s">
        <v>3209</v>
      </c>
      <c r="E1362" s="79" t="s">
        <v>2441</v>
      </c>
      <c r="F1362" s="80">
        <v>10000</v>
      </c>
    </row>
    <row r="1363" spans="2:6" ht="15" customHeight="1" x14ac:dyDescent="0.3">
      <c r="B1363" s="78">
        <v>43695</v>
      </c>
      <c r="C1363" s="78" t="s">
        <v>2010</v>
      </c>
      <c r="D1363" s="79" t="s">
        <v>2506</v>
      </c>
      <c r="E1363" s="79" t="s">
        <v>3210</v>
      </c>
      <c r="F1363" s="80">
        <v>14000</v>
      </c>
    </row>
    <row r="1364" spans="2:6" ht="15" customHeight="1" x14ac:dyDescent="0.3">
      <c r="B1364" s="78">
        <v>43695</v>
      </c>
      <c r="C1364" s="78" t="s">
        <v>3031</v>
      </c>
      <c r="D1364" s="79" t="s">
        <v>2135</v>
      </c>
      <c r="E1364" s="79" t="s">
        <v>2093</v>
      </c>
      <c r="F1364" s="80">
        <v>17000</v>
      </c>
    </row>
    <row r="1365" spans="2:6" ht="15" customHeight="1" x14ac:dyDescent="0.3">
      <c r="B1365" s="78">
        <v>43695</v>
      </c>
      <c r="C1365" s="78" t="s">
        <v>2031</v>
      </c>
      <c r="D1365" s="79" t="s">
        <v>2041</v>
      </c>
      <c r="E1365" s="79" t="s">
        <v>3211</v>
      </c>
      <c r="F1365" s="80">
        <v>20000</v>
      </c>
    </row>
    <row r="1366" spans="2:6" ht="15" customHeight="1" x14ac:dyDescent="0.3">
      <c r="B1366" s="78">
        <v>43695</v>
      </c>
      <c r="C1366" s="78" t="s">
        <v>2026</v>
      </c>
      <c r="D1366" s="79" t="s">
        <v>210</v>
      </c>
      <c r="E1366" s="79" t="s">
        <v>302</v>
      </c>
      <c r="F1366" s="80">
        <v>8000</v>
      </c>
    </row>
    <row r="1367" spans="2:6" ht="15" customHeight="1" x14ac:dyDescent="0.3">
      <c r="B1367" s="78">
        <v>43695</v>
      </c>
      <c r="C1367" s="78" t="s">
        <v>2011</v>
      </c>
      <c r="D1367" s="79" t="s">
        <v>355</v>
      </c>
      <c r="E1367" s="79" t="s">
        <v>687</v>
      </c>
      <c r="F1367" s="80">
        <v>17000</v>
      </c>
    </row>
    <row r="1368" spans="2:6" ht="15" customHeight="1" x14ac:dyDescent="0.3">
      <c r="B1368" s="78">
        <v>43695</v>
      </c>
      <c r="C1368" s="78" t="s">
        <v>2010</v>
      </c>
      <c r="D1368" s="79" t="s">
        <v>3213</v>
      </c>
      <c r="E1368" s="79" t="s">
        <v>3214</v>
      </c>
      <c r="F1368" s="80">
        <v>17000</v>
      </c>
    </row>
    <row r="1369" spans="2:6" ht="15" customHeight="1" x14ac:dyDescent="0.3">
      <c r="B1369" s="78">
        <v>43695</v>
      </c>
      <c r="C1369" s="78" t="s">
        <v>2017</v>
      </c>
      <c r="D1369" s="79" t="s">
        <v>784</v>
      </c>
      <c r="E1369" s="79" t="s">
        <v>3039</v>
      </c>
      <c r="F1369" s="80">
        <v>10000</v>
      </c>
    </row>
    <row r="1370" spans="2:6" ht="15" customHeight="1" x14ac:dyDescent="0.3">
      <c r="B1370" s="78">
        <v>43695</v>
      </c>
      <c r="C1370" s="78" t="s">
        <v>2009</v>
      </c>
      <c r="D1370" s="79" t="s">
        <v>1131</v>
      </c>
      <c r="E1370" s="79" t="s">
        <v>3215</v>
      </c>
      <c r="F1370" s="80">
        <v>10000</v>
      </c>
    </row>
    <row r="1371" spans="2:6" ht="15" customHeight="1" x14ac:dyDescent="0.3">
      <c r="B1371" s="78">
        <v>43695</v>
      </c>
      <c r="C1371" s="78" t="s">
        <v>2029</v>
      </c>
      <c r="D1371" s="79" t="s">
        <v>3225</v>
      </c>
      <c r="E1371" s="79" t="s">
        <v>3039</v>
      </c>
      <c r="F1371" s="80">
        <v>10000</v>
      </c>
    </row>
    <row r="1372" spans="2:6" ht="15" customHeight="1" x14ac:dyDescent="0.3">
      <c r="B1372" s="78">
        <v>43695</v>
      </c>
      <c r="C1372" s="78" t="s">
        <v>2031</v>
      </c>
      <c r="D1372" s="79" t="s">
        <v>1071</v>
      </c>
      <c r="E1372" s="79" t="s">
        <v>253</v>
      </c>
      <c r="F1372" s="80">
        <v>10000</v>
      </c>
    </row>
    <row r="1373" spans="2:6" ht="15" customHeight="1" x14ac:dyDescent="0.3">
      <c r="B1373" s="78">
        <v>43695</v>
      </c>
      <c r="C1373" s="78" t="s">
        <v>2011</v>
      </c>
      <c r="D1373" s="79" t="s">
        <v>1222</v>
      </c>
      <c r="E1373" s="79" t="s">
        <v>5</v>
      </c>
      <c r="F1373" s="80">
        <v>10000</v>
      </c>
    </row>
    <row r="1374" spans="2:6" ht="19.5" customHeight="1" x14ac:dyDescent="0.3">
      <c r="B1374" s="78">
        <v>43695</v>
      </c>
      <c r="C1374" s="78" t="s">
        <v>2026</v>
      </c>
      <c r="D1374" s="79" t="s">
        <v>2190</v>
      </c>
      <c r="E1374" s="79" t="s">
        <v>3231</v>
      </c>
      <c r="F1374" s="80">
        <v>12000</v>
      </c>
    </row>
    <row r="1375" spans="2:6" ht="15" customHeight="1" x14ac:dyDescent="0.3">
      <c r="B1375" s="78">
        <v>43695</v>
      </c>
      <c r="C1375" s="78" t="s">
        <v>2009</v>
      </c>
      <c r="D1375" s="79" t="s">
        <v>3228</v>
      </c>
      <c r="E1375" s="79" t="s">
        <v>3229</v>
      </c>
      <c r="F1375" s="80">
        <v>9000</v>
      </c>
    </row>
    <row r="1376" spans="2:6" ht="15" customHeight="1" x14ac:dyDescent="0.3">
      <c r="B1376" s="78">
        <v>43695</v>
      </c>
      <c r="C1376" s="78" t="s">
        <v>2031</v>
      </c>
      <c r="D1376" s="79" t="s">
        <v>1557</v>
      </c>
      <c r="E1376" s="79" t="s">
        <v>3230</v>
      </c>
      <c r="F1376" s="80">
        <v>10000</v>
      </c>
    </row>
    <row r="1377" spans="2:6" ht="29.25" customHeight="1" x14ac:dyDescent="0.3">
      <c r="B1377" s="78">
        <v>43695</v>
      </c>
      <c r="C1377" s="78" t="s">
        <v>3031</v>
      </c>
      <c r="D1377" s="79" t="s">
        <v>2506</v>
      </c>
      <c r="E1377" s="79" t="s">
        <v>3232</v>
      </c>
      <c r="F1377" s="80">
        <v>11000</v>
      </c>
    </row>
    <row r="1378" spans="2:6" ht="15" customHeight="1" x14ac:dyDescent="0.3">
      <c r="B1378" s="78">
        <v>43695</v>
      </c>
      <c r="C1378" s="78" t="s">
        <v>2029</v>
      </c>
      <c r="D1378" s="79" t="s">
        <v>210</v>
      </c>
      <c r="E1378" s="79" t="s">
        <v>366</v>
      </c>
      <c r="F1378" s="80">
        <v>18000</v>
      </c>
    </row>
    <row r="1379" spans="2:6" ht="15" customHeight="1" x14ac:dyDescent="0.3">
      <c r="B1379" s="78">
        <v>43695</v>
      </c>
      <c r="C1379" s="78" t="s">
        <v>2017</v>
      </c>
      <c r="D1379" s="79" t="s">
        <v>420</v>
      </c>
      <c r="E1379" s="79" t="s">
        <v>804</v>
      </c>
      <c r="F1379" s="80">
        <v>9000</v>
      </c>
    </row>
    <row r="1380" spans="2:6" ht="15" customHeight="1" x14ac:dyDescent="0.3">
      <c r="B1380" s="78">
        <v>43695</v>
      </c>
      <c r="C1380" s="78" t="s">
        <v>2031</v>
      </c>
      <c r="D1380" s="79" t="s">
        <v>726</v>
      </c>
      <c r="E1380" s="79" t="s">
        <v>1582</v>
      </c>
      <c r="F1380" s="80">
        <v>10000</v>
      </c>
    </row>
    <row r="1381" spans="2:6" ht="15" customHeight="1" x14ac:dyDescent="0.3">
      <c r="B1381" s="78">
        <v>43695</v>
      </c>
      <c r="C1381" s="78" t="s">
        <v>2014</v>
      </c>
      <c r="D1381" s="79" t="s">
        <v>2549</v>
      </c>
      <c r="E1381" s="79" t="s">
        <v>312</v>
      </c>
      <c r="F1381" s="80">
        <v>13000</v>
      </c>
    </row>
    <row r="1382" spans="2:6" ht="15" customHeight="1" x14ac:dyDescent="0.3">
      <c r="B1382" s="78">
        <v>43695</v>
      </c>
      <c r="C1382" s="78" t="s">
        <v>2009</v>
      </c>
      <c r="D1382" s="79" t="s">
        <v>3238</v>
      </c>
      <c r="E1382" s="79" t="s">
        <v>3039</v>
      </c>
      <c r="F1382" s="80">
        <v>13000</v>
      </c>
    </row>
    <row r="1383" spans="2:6" ht="15" customHeight="1" x14ac:dyDescent="0.3">
      <c r="B1383" s="78">
        <v>43695</v>
      </c>
      <c r="C1383" s="78" t="s">
        <v>2026</v>
      </c>
      <c r="D1383" s="79" t="s">
        <v>3233</v>
      </c>
      <c r="E1383" s="79" t="s">
        <v>2751</v>
      </c>
      <c r="F1383" s="80">
        <v>15000</v>
      </c>
    </row>
    <row r="1384" spans="2:6" ht="15" customHeight="1" x14ac:dyDescent="0.3">
      <c r="B1384" s="78">
        <v>43695</v>
      </c>
      <c r="C1384" s="78" t="s">
        <v>2031</v>
      </c>
      <c r="D1384" s="79" t="s">
        <v>2544</v>
      </c>
      <c r="E1384" s="79" t="s">
        <v>3234</v>
      </c>
      <c r="F1384" s="80">
        <v>16000</v>
      </c>
    </row>
    <row r="1385" spans="2:6" ht="15" customHeight="1" x14ac:dyDescent="0.3">
      <c r="B1385" s="78">
        <v>43695</v>
      </c>
      <c r="C1385" s="78" t="s">
        <v>3031</v>
      </c>
      <c r="D1385" s="79" t="s">
        <v>390</v>
      </c>
      <c r="E1385" s="79" t="s">
        <v>161</v>
      </c>
      <c r="F1385" s="80">
        <v>13000</v>
      </c>
    </row>
    <row r="1386" spans="2:6" ht="15" customHeight="1" x14ac:dyDescent="0.3">
      <c r="B1386" s="78">
        <v>43695</v>
      </c>
      <c r="C1386" s="78" t="s">
        <v>2033</v>
      </c>
      <c r="D1386" s="79" t="s">
        <v>3235</v>
      </c>
      <c r="E1386" s="79" t="s">
        <v>3039</v>
      </c>
      <c r="F1386" s="80">
        <v>18000</v>
      </c>
    </row>
    <row r="1387" spans="2:6" ht="15" customHeight="1" x14ac:dyDescent="0.3">
      <c r="B1387" s="78">
        <v>43695</v>
      </c>
      <c r="C1387" s="78" t="s">
        <v>2017</v>
      </c>
      <c r="D1387" s="79" t="s">
        <v>637</v>
      </c>
      <c r="E1387" s="79" t="s">
        <v>365</v>
      </c>
      <c r="F1387" s="80">
        <v>10000</v>
      </c>
    </row>
    <row r="1388" spans="2:6" ht="15" customHeight="1" x14ac:dyDescent="0.3">
      <c r="B1388" s="78">
        <v>43695</v>
      </c>
      <c r="C1388" s="78" t="s">
        <v>2648</v>
      </c>
      <c r="D1388" s="79" t="s">
        <v>3236</v>
      </c>
      <c r="E1388" s="79" t="s">
        <v>3034</v>
      </c>
      <c r="F1388" s="80">
        <v>10000</v>
      </c>
    </row>
    <row r="1389" spans="2:6" ht="15" customHeight="1" x14ac:dyDescent="0.3">
      <c r="B1389" s="78">
        <v>43695</v>
      </c>
      <c r="C1389" s="78" t="s">
        <v>2029</v>
      </c>
      <c r="D1389" s="79" t="s">
        <v>3237</v>
      </c>
      <c r="E1389" s="79" t="s">
        <v>3239</v>
      </c>
      <c r="F1389" s="80">
        <v>16000</v>
      </c>
    </row>
    <row r="1390" spans="2:6" ht="15" customHeight="1" x14ac:dyDescent="0.3">
      <c r="B1390" s="78">
        <v>43695</v>
      </c>
      <c r="C1390" s="78" t="s">
        <v>2009</v>
      </c>
      <c r="D1390" s="79" t="s">
        <v>2285</v>
      </c>
      <c r="E1390" s="79" t="s">
        <v>1190</v>
      </c>
      <c r="F1390" s="80">
        <v>10000</v>
      </c>
    </row>
    <row r="1391" spans="2:6" ht="15" customHeight="1" x14ac:dyDescent="0.3">
      <c r="B1391" s="78">
        <v>43695</v>
      </c>
      <c r="C1391" s="78" t="s">
        <v>2017</v>
      </c>
      <c r="D1391" s="79" t="s">
        <v>3240</v>
      </c>
      <c r="E1391" s="79" t="s">
        <v>3241</v>
      </c>
      <c r="F1391" s="80">
        <v>10000</v>
      </c>
    </row>
    <row r="1392" spans="2:6" ht="15" customHeight="1" x14ac:dyDescent="0.3">
      <c r="B1392" s="78">
        <v>43695</v>
      </c>
      <c r="C1392" s="78" t="s">
        <v>2009</v>
      </c>
      <c r="D1392" s="79" t="s">
        <v>3045</v>
      </c>
      <c r="E1392" s="79" t="s">
        <v>3242</v>
      </c>
      <c r="F1392" s="80">
        <v>10000</v>
      </c>
    </row>
    <row r="1393" spans="2:6" ht="15" customHeight="1" x14ac:dyDescent="0.3">
      <c r="B1393" s="78">
        <v>43695</v>
      </c>
      <c r="C1393" s="78" t="s">
        <v>3031</v>
      </c>
      <c r="D1393" s="79" t="s">
        <v>69</v>
      </c>
      <c r="E1393" s="79" t="s">
        <v>889</v>
      </c>
      <c r="F1393" s="80">
        <v>10000</v>
      </c>
    </row>
    <row r="1394" spans="2:6" ht="15" customHeight="1" x14ac:dyDescent="0.3">
      <c r="B1394" s="78">
        <v>43695</v>
      </c>
      <c r="C1394" s="78" t="s">
        <v>1443</v>
      </c>
      <c r="D1394" s="79" t="s">
        <v>2438</v>
      </c>
      <c r="E1394" s="79" t="s">
        <v>3243</v>
      </c>
      <c r="F1394" s="80">
        <v>13000</v>
      </c>
    </row>
    <row r="1395" spans="2:6" ht="15" customHeight="1" x14ac:dyDescent="0.3">
      <c r="B1395" s="78">
        <v>43695</v>
      </c>
      <c r="C1395" s="78" t="s">
        <v>2014</v>
      </c>
      <c r="D1395" s="79" t="s">
        <v>186</v>
      </c>
      <c r="E1395" s="79" t="s">
        <v>3119</v>
      </c>
      <c r="F1395" s="80">
        <v>9000</v>
      </c>
    </row>
    <row r="1396" spans="2:6" ht="15" customHeight="1" x14ac:dyDescent="0.3">
      <c r="B1396" s="78">
        <v>43695</v>
      </c>
      <c r="C1396" s="78" t="s">
        <v>1443</v>
      </c>
      <c r="D1396" s="79" t="s">
        <v>115</v>
      </c>
      <c r="E1396" s="79" t="s">
        <v>3244</v>
      </c>
      <c r="F1396" s="80">
        <v>12000</v>
      </c>
    </row>
    <row r="1397" spans="2:6" ht="15" customHeight="1" x14ac:dyDescent="0.3">
      <c r="B1397" s="78">
        <v>43695</v>
      </c>
      <c r="C1397" s="78" t="s">
        <v>2031</v>
      </c>
      <c r="D1397" s="79" t="s">
        <v>2190</v>
      </c>
      <c r="E1397" s="79" t="s">
        <v>365</v>
      </c>
      <c r="F1397" s="80">
        <v>9000</v>
      </c>
    </row>
    <row r="1398" spans="2:6" ht="15" customHeight="1" x14ac:dyDescent="0.3">
      <c r="B1398" s="78">
        <v>43695</v>
      </c>
      <c r="C1398" s="78" t="s">
        <v>2015</v>
      </c>
      <c r="D1398" s="79" t="s">
        <v>2284</v>
      </c>
      <c r="E1398" s="79" t="s">
        <v>3245</v>
      </c>
      <c r="F1398" s="80">
        <v>10000</v>
      </c>
    </row>
    <row r="1399" spans="2:6" ht="15" customHeight="1" x14ac:dyDescent="0.3">
      <c r="B1399" s="78">
        <v>43695</v>
      </c>
      <c r="C1399" s="78" t="s">
        <v>2014</v>
      </c>
      <c r="D1399" s="79" t="s">
        <v>2059</v>
      </c>
      <c r="E1399" s="79" t="s">
        <v>3246</v>
      </c>
      <c r="F1399" s="80">
        <v>16000</v>
      </c>
    </row>
    <row r="1400" spans="2:6" ht="15" customHeight="1" x14ac:dyDescent="0.3">
      <c r="B1400" s="78">
        <v>43695</v>
      </c>
      <c r="C1400" s="78" t="s">
        <v>292</v>
      </c>
      <c r="D1400" s="79" t="s">
        <v>3247</v>
      </c>
      <c r="E1400" s="79" t="s">
        <v>1337</v>
      </c>
      <c r="F1400" s="80">
        <v>9000</v>
      </c>
    </row>
    <row r="1401" spans="2:6" ht="15" customHeight="1" x14ac:dyDescent="0.3">
      <c r="B1401" s="78">
        <v>43695</v>
      </c>
      <c r="C1401" s="78" t="s">
        <v>292</v>
      </c>
      <c r="D1401" s="79" t="s">
        <v>2453</v>
      </c>
      <c r="E1401" s="79" t="s">
        <v>1092</v>
      </c>
      <c r="F1401" s="80">
        <v>17000</v>
      </c>
    </row>
    <row r="1402" spans="2:6" ht="15" customHeight="1" x14ac:dyDescent="0.3">
      <c r="B1402" s="78">
        <v>43695</v>
      </c>
      <c r="C1402" s="78" t="s">
        <v>3031</v>
      </c>
      <c r="D1402" s="79" t="s">
        <v>3248</v>
      </c>
      <c r="E1402" s="79" t="s">
        <v>3249</v>
      </c>
      <c r="F1402" s="80">
        <v>12000</v>
      </c>
    </row>
    <row r="1403" spans="2:6" ht="15" customHeight="1" x14ac:dyDescent="0.3">
      <c r="B1403" s="78">
        <v>43695</v>
      </c>
      <c r="C1403" s="78" t="s">
        <v>2017</v>
      </c>
      <c r="D1403" s="79" t="s">
        <v>1080</v>
      </c>
      <c r="E1403" s="79" t="s">
        <v>812</v>
      </c>
      <c r="F1403" s="80">
        <v>9000</v>
      </c>
    </row>
    <row r="1404" spans="2:6" ht="15" customHeight="1" x14ac:dyDescent="0.3">
      <c r="B1404" s="78">
        <v>43695</v>
      </c>
      <c r="C1404" s="78" t="s">
        <v>2648</v>
      </c>
      <c r="D1404" s="79" t="s">
        <v>3250</v>
      </c>
      <c r="E1404" s="79" t="s">
        <v>312</v>
      </c>
      <c r="F1404" s="80">
        <v>11000</v>
      </c>
    </row>
    <row r="1405" spans="2:6" ht="15" customHeight="1" x14ac:dyDescent="0.3">
      <c r="B1405" s="78">
        <v>43695</v>
      </c>
      <c r="C1405" s="78" t="s">
        <v>2015</v>
      </c>
      <c r="D1405" s="79" t="s">
        <v>3015</v>
      </c>
      <c r="E1405" s="79" t="s">
        <v>2093</v>
      </c>
      <c r="F1405" s="80">
        <v>12000</v>
      </c>
    </row>
    <row r="1406" spans="2:6" ht="15" customHeight="1" x14ac:dyDescent="0.3">
      <c r="B1406" s="78">
        <v>43695</v>
      </c>
      <c r="C1406" s="78" t="s">
        <v>3011</v>
      </c>
      <c r="D1406" s="79" t="s">
        <v>267</v>
      </c>
      <c r="E1406" s="79" t="s">
        <v>3251</v>
      </c>
      <c r="F1406" s="80">
        <v>12000</v>
      </c>
    </row>
    <row r="1407" spans="2:6" ht="15" customHeight="1" x14ac:dyDescent="0.3">
      <c r="B1407" s="78">
        <v>43695</v>
      </c>
      <c r="C1407" s="78" t="s">
        <v>2009</v>
      </c>
      <c r="D1407" s="79" t="s">
        <v>2478</v>
      </c>
      <c r="E1407" s="79" t="s">
        <v>2592</v>
      </c>
      <c r="F1407" s="80">
        <v>13000</v>
      </c>
    </row>
    <row r="1408" spans="2:6" ht="15" customHeight="1" x14ac:dyDescent="0.3">
      <c r="B1408" s="78">
        <v>43695</v>
      </c>
      <c r="C1408" s="78" t="s">
        <v>2014</v>
      </c>
      <c r="D1408" s="79" t="s">
        <v>1084</v>
      </c>
      <c r="E1408" s="79" t="s">
        <v>3252</v>
      </c>
      <c r="F1408" s="80">
        <v>11000</v>
      </c>
    </row>
    <row r="1409" spans="2:6" ht="15" customHeight="1" x14ac:dyDescent="0.3">
      <c r="B1409" s="78">
        <v>43695</v>
      </c>
      <c r="C1409" s="78" t="s">
        <v>2648</v>
      </c>
      <c r="D1409" s="79" t="s">
        <v>2925</v>
      </c>
      <c r="E1409" s="79" t="s">
        <v>2915</v>
      </c>
      <c r="F1409" s="80">
        <v>10000</v>
      </c>
    </row>
    <row r="1410" spans="2:6" ht="15" customHeight="1" x14ac:dyDescent="0.3">
      <c r="B1410" s="78">
        <v>43695</v>
      </c>
      <c r="C1410" s="78" t="s">
        <v>2017</v>
      </c>
      <c r="D1410" s="79" t="s">
        <v>1443</v>
      </c>
      <c r="E1410" s="79" t="s">
        <v>3253</v>
      </c>
      <c r="F1410" s="80">
        <v>9000</v>
      </c>
    </row>
    <row r="1411" spans="2:6" ht="15" customHeight="1" x14ac:dyDescent="0.3">
      <c r="B1411" s="78">
        <v>43695</v>
      </c>
      <c r="C1411" s="78" t="s">
        <v>3031</v>
      </c>
      <c r="D1411" s="79" t="s">
        <v>1285</v>
      </c>
      <c r="E1411" s="79" t="s">
        <v>1092</v>
      </c>
      <c r="F1411" s="80">
        <v>12000</v>
      </c>
    </row>
    <row r="1412" spans="2:6" ht="15" customHeight="1" x14ac:dyDescent="0.3">
      <c r="B1412" s="78">
        <v>43695</v>
      </c>
      <c r="C1412" s="78" t="s">
        <v>2015</v>
      </c>
      <c r="D1412" s="79" t="s">
        <v>3254</v>
      </c>
      <c r="E1412" s="79" t="s">
        <v>603</v>
      </c>
      <c r="F1412" s="80">
        <v>14000</v>
      </c>
    </row>
    <row r="1413" spans="2:6" ht="15" customHeight="1" x14ac:dyDescent="0.3">
      <c r="B1413" s="78">
        <v>43695</v>
      </c>
      <c r="C1413" s="78" t="s">
        <v>2033</v>
      </c>
      <c r="D1413" s="79" t="s">
        <v>3015</v>
      </c>
      <c r="E1413" s="79" t="s">
        <v>1092</v>
      </c>
      <c r="F1413" s="80">
        <v>10000</v>
      </c>
    </row>
    <row r="1414" spans="2:6" ht="15" customHeight="1" x14ac:dyDescent="0.3">
      <c r="B1414" s="78">
        <v>43695</v>
      </c>
      <c r="C1414" s="78" t="s">
        <v>2033</v>
      </c>
      <c r="D1414" s="79" t="s">
        <v>2057</v>
      </c>
      <c r="E1414" s="79" t="s">
        <v>391</v>
      </c>
      <c r="F1414" s="80">
        <v>12000</v>
      </c>
    </row>
    <row r="1415" spans="2:6" ht="15" customHeight="1" x14ac:dyDescent="0.3">
      <c r="B1415" s="78">
        <v>43695</v>
      </c>
      <c r="C1415" s="78" t="s">
        <v>2033</v>
      </c>
      <c r="D1415" s="79" t="s">
        <v>1633</v>
      </c>
      <c r="E1415" s="79" t="s">
        <v>3256</v>
      </c>
      <c r="F1415" s="80">
        <v>10000</v>
      </c>
    </row>
    <row r="1416" spans="2:6" ht="15" customHeight="1" x14ac:dyDescent="0.3">
      <c r="B1416" s="78">
        <v>43695</v>
      </c>
      <c r="C1416" s="78" t="s">
        <v>2033</v>
      </c>
      <c r="D1416" s="79" t="s">
        <v>3255</v>
      </c>
      <c r="E1416" s="79" t="s">
        <v>2467</v>
      </c>
      <c r="F1416" s="80">
        <v>11000</v>
      </c>
    </row>
    <row r="1417" spans="2:6" ht="15" customHeight="1" x14ac:dyDescent="0.3">
      <c r="B1417" s="78">
        <v>43696</v>
      </c>
      <c r="C1417" s="78" t="s">
        <v>2026</v>
      </c>
      <c r="D1417" s="79" t="s">
        <v>113</v>
      </c>
      <c r="E1417" s="79" t="s">
        <v>3109</v>
      </c>
      <c r="F1417" s="80">
        <v>11000</v>
      </c>
    </row>
    <row r="1418" spans="2:6" ht="15" customHeight="1" x14ac:dyDescent="0.3">
      <c r="B1418" s="78">
        <v>43696</v>
      </c>
      <c r="C1418" s="78" t="s">
        <v>2029</v>
      </c>
      <c r="D1418" s="79" t="s">
        <v>2060</v>
      </c>
      <c r="E1418" s="79" t="s">
        <v>3257</v>
      </c>
      <c r="F1418" s="80">
        <v>15000</v>
      </c>
    </row>
    <row r="1419" spans="2:6" ht="15" customHeight="1" x14ac:dyDescent="0.3">
      <c r="B1419" s="78">
        <v>43696</v>
      </c>
      <c r="C1419" s="78" t="s">
        <v>2026</v>
      </c>
      <c r="D1419" s="79" t="s">
        <v>782</v>
      </c>
      <c r="E1419" s="79" t="s">
        <v>3258</v>
      </c>
      <c r="F1419" s="80">
        <v>11000</v>
      </c>
    </row>
    <row r="1420" spans="2:6" ht="15" customHeight="1" x14ac:dyDescent="0.3">
      <c r="B1420" s="78">
        <v>43696</v>
      </c>
      <c r="C1420" s="78" t="s">
        <v>2028</v>
      </c>
      <c r="D1420" s="79" t="s">
        <v>416</v>
      </c>
      <c r="E1420" s="79" t="s">
        <v>3259</v>
      </c>
      <c r="F1420" s="80">
        <v>13000</v>
      </c>
    </row>
    <row r="1421" spans="2:6" ht="15" customHeight="1" x14ac:dyDescent="0.3">
      <c r="B1421" s="78">
        <v>43696</v>
      </c>
      <c r="C1421" s="78" t="s">
        <v>2011</v>
      </c>
      <c r="D1421" s="79" t="s">
        <v>568</v>
      </c>
      <c r="E1421" s="79" t="s">
        <v>336</v>
      </c>
      <c r="F1421" s="80">
        <v>12000</v>
      </c>
    </row>
    <row r="1422" spans="2:6" ht="15" customHeight="1" x14ac:dyDescent="0.3">
      <c r="B1422" s="78">
        <v>43696</v>
      </c>
      <c r="C1422" s="78" t="s">
        <v>2028</v>
      </c>
      <c r="D1422" s="79" t="s">
        <v>183</v>
      </c>
      <c r="E1422" s="79" t="s">
        <v>2040</v>
      </c>
      <c r="F1422" s="80">
        <v>11000</v>
      </c>
    </row>
    <row r="1423" spans="2:6" ht="15" customHeight="1" x14ac:dyDescent="0.3">
      <c r="B1423" s="78">
        <v>43696</v>
      </c>
      <c r="C1423" s="78" t="s">
        <v>2017</v>
      </c>
      <c r="D1423" s="79" t="s">
        <v>2034</v>
      </c>
      <c r="E1423" s="79" t="s">
        <v>2024</v>
      </c>
      <c r="F1423" s="80">
        <v>12000</v>
      </c>
    </row>
    <row r="1424" spans="2:6" ht="15" customHeight="1" x14ac:dyDescent="0.3">
      <c r="B1424" s="78">
        <v>43696</v>
      </c>
      <c r="C1424" s="78" t="s">
        <v>2026</v>
      </c>
      <c r="D1424" s="79" t="s">
        <v>277</v>
      </c>
      <c r="E1424" s="79" t="s">
        <v>117</v>
      </c>
      <c r="F1424" s="80">
        <v>18000</v>
      </c>
    </row>
    <row r="1425" spans="2:6" ht="15" customHeight="1" x14ac:dyDescent="0.3">
      <c r="B1425" s="78">
        <v>43696</v>
      </c>
      <c r="C1425" s="78" t="s">
        <v>2017</v>
      </c>
      <c r="D1425" s="79" t="s">
        <v>2064</v>
      </c>
      <c r="E1425" s="79" t="s">
        <v>3270</v>
      </c>
      <c r="F1425" s="80">
        <v>9000</v>
      </c>
    </row>
    <row r="1426" spans="2:6" ht="15" customHeight="1" x14ac:dyDescent="0.3">
      <c r="B1426" s="78">
        <v>43696</v>
      </c>
      <c r="C1426" s="78" t="s">
        <v>2017</v>
      </c>
      <c r="D1426" s="79" t="s">
        <v>858</v>
      </c>
      <c r="E1426" s="79" t="s">
        <v>3271</v>
      </c>
      <c r="F1426" s="80">
        <v>16000</v>
      </c>
    </row>
    <row r="1427" spans="2:6" ht="15" customHeight="1" x14ac:dyDescent="0.3">
      <c r="B1427" s="78">
        <v>43696</v>
      </c>
      <c r="C1427" s="78" t="s">
        <v>2010</v>
      </c>
      <c r="D1427" s="79" t="s">
        <v>1291</v>
      </c>
      <c r="E1427" s="79" t="s">
        <v>603</v>
      </c>
      <c r="F1427" s="80">
        <v>9000</v>
      </c>
    </row>
    <row r="1428" spans="2:6" ht="15" customHeight="1" x14ac:dyDescent="0.3">
      <c r="B1428" s="78">
        <v>43696</v>
      </c>
      <c r="C1428" s="78" t="s">
        <v>2010</v>
      </c>
      <c r="D1428" s="79" t="s">
        <v>2965</v>
      </c>
      <c r="E1428" s="79" t="s">
        <v>3277</v>
      </c>
      <c r="F1428" s="80">
        <v>22000</v>
      </c>
    </row>
    <row r="1429" spans="2:6" ht="15" customHeight="1" x14ac:dyDescent="0.3">
      <c r="B1429" s="78">
        <v>43696</v>
      </c>
      <c r="C1429" s="78" t="s">
        <v>2017</v>
      </c>
      <c r="D1429" s="79" t="s">
        <v>933</v>
      </c>
      <c r="E1429" s="79" t="s">
        <v>5</v>
      </c>
      <c r="F1429" s="80">
        <v>10000</v>
      </c>
    </row>
    <row r="1430" spans="2:6" ht="15" customHeight="1" x14ac:dyDescent="0.3">
      <c r="B1430" s="78">
        <v>43696</v>
      </c>
      <c r="C1430" s="78" t="s">
        <v>2017</v>
      </c>
      <c r="D1430" s="79" t="s">
        <v>2587</v>
      </c>
      <c r="E1430" s="79" t="s">
        <v>2009</v>
      </c>
      <c r="F1430" s="80">
        <v>18000</v>
      </c>
    </row>
    <row r="1431" spans="2:6" ht="15" customHeight="1" x14ac:dyDescent="0.3">
      <c r="B1431" s="78">
        <v>43696</v>
      </c>
      <c r="C1431" s="78" t="s">
        <v>2021</v>
      </c>
      <c r="D1431" s="79" t="s">
        <v>2035</v>
      </c>
      <c r="E1431" s="79" t="s">
        <v>3275</v>
      </c>
      <c r="F1431" s="80">
        <v>8000</v>
      </c>
    </row>
    <row r="1432" spans="2:6" ht="15" customHeight="1" x14ac:dyDescent="0.3">
      <c r="B1432" s="78">
        <v>43696</v>
      </c>
      <c r="C1432" s="78" t="s">
        <v>2010</v>
      </c>
      <c r="D1432" s="79" t="s">
        <v>3276</v>
      </c>
      <c r="E1432" s="79" t="s">
        <v>737</v>
      </c>
      <c r="F1432" s="80">
        <v>8000</v>
      </c>
    </row>
    <row r="1433" spans="2:6" ht="15" customHeight="1" x14ac:dyDescent="0.3">
      <c r="B1433" s="78">
        <v>43696</v>
      </c>
      <c r="C1433" s="78" t="s">
        <v>1443</v>
      </c>
      <c r="D1433" s="79" t="s">
        <v>186</v>
      </c>
      <c r="E1433" s="79" t="s">
        <v>739</v>
      </c>
      <c r="F1433" s="80">
        <v>11000</v>
      </c>
    </row>
    <row r="1434" spans="2:6" ht="15" customHeight="1" x14ac:dyDescent="0.3">
      <c r="B1434" s="78">
        <v>43696</v>
      </c>
      <c r="C1434" s="78" t="s">
        <v>2017</v>
      </c>
      <c r="D1434" s="79" t="s">
        <v>1840</v>
      </c>
      <c r="E1434" s="79" t="s">
        <v>2441</v>
      </c>
      <c r="F1434" s="80">
        <v>10000</v>
      </c>
    </row>
    <row r="1435" spans="2:6" ht="15" customHeight="1" x14ac:dyDescent="0.3">
      <c r="B1435" s="78">
        <v>43696</v>
      </c>
      <c r="C1435" s="78" t="s">
        <v>2010</v>
      </c>
      <c r="D1435" s="79" t="s">
        <v>3273</v>
      </c>
      <c r="E1435" s="79" t="s">
        <v>3274</v>
      </c>
      <c r="F1435" s="80">
        <v>9000</v>
      </c>
    </row>
    <row r="1436" spans="2:6" ht="15" customHeight="1" x14ac:dyDescent="0.3">
      <c r="B1436" s="78">
        <v>43696</v>
      </c>
      <c r="C1436" s="78" t="s">
        <v>1443</v>
      </c>
      <c r="D1436" s="79" t="s">
        <v>2041</v>
      </c>
      <c r="E1436" s="79" t="s">
        <v>3272</v>
      </c>
      <c r="F1436" s="80">
        <v>20000</v>
      </c>
    </row>
    <row r="1437" spans="2:6" ht="15" customHeight="1" x14ac:dyDescent="0.3">
      <c r="B1437" s="78">
        <v>43696</v>
      </c>
      <c r="C1437" s="78" t="s">
        <v>2648</v>
      </c>
      <c r="D1437" s="79" t="s">
        <v>462</v>
      </c>
      <c r="E1437" s="79" t="s">
        <v>737</v>
      </c>
      <c r="F1437" s="80">
        <v>12000</v>
      </c>
    </row>
    <row r="1438" spans="2:6" ht="15" customHeight="1" x14ac:dyDescent="0.3">
      <c r="B1438" s="78">
        <v>43696</v>
      </c>
      <c r="C1438" s="78" t="s">
        <v>2017</v>
      </c>
      <c r="D1438" s="79" t="s">
        <v>2371</v>
      </c>
      <c r="E1438" s="79" t="s">
        <v>738</v>
      </c>
      <c r="F1438" s="80">
        <v>12000</v>
      </c>
    </row>
    <row r="1439" spans="2:6" ht="15" customHeight="1" x14ac:dyDescent="0.3">
      <c r="B1439" s="78">
        <v>43696</v>
      </c>
      <c r="C1439" s="78" t="s">
        <v>2028</v>
      </c>
      <c r="D1439" s="79" t="s">
        <v>2634</v>
      </c>
      <c r="E1439" s="79" t="s">
        <v>3188</v>
      </c>
      <c r="F1439" s="80">
        <v>15000</v>
      </c>
    </row>
    <row r="1440" spans="2:6" ht="15" customHeight="1" x14ac:dyDescent="0.3">
      <c r="B1440" s="78">
        <v>43697</v>
      </c>
      <c r="C1440" s="78" t="s">
        <v>2028</v>
      </c>
      <c r="D1440" s="79" t="s">
        <v>790</v>
      </c>
      <c r="E1440" s="79" t="s">
        <v>1889</v>
      </c>
      <c r="F1440" s="80">
        <v>9000</v>
      </c>
    </row>
    <row r="1441" spans="2:6" ht="15" customHeight="1" x14ac:dyDescent="0.3">
      <c r="B1441" s="78">
        <v>43696</v>
      </c>
      <c r="C1441" s="78" t="s">
        <v>1443</v>
      </c>
      <c r="D1441" s="79" t="s">
        <v>3019</v>
      </c>
      <c r="E1441" s="79" t="s">
        <v>1134</v>
      </c>
      <c r="F1441" s="80">
        <v>11000</v>
      </c>
    </row>
    <row r="1442" spans="2:6" ht="15" customHeight="1" x14ac:dyDescent="0.3">
      <c r="B1442" s="78">
        <v>43696</v>
      </c>
      <c r="C1442" s="78" t="s">
        <v>3013</v>
      </c>
      <c r="D1442" s="79" t="s">
        <v>2797</v>
      </c>
      <c r="E1442" s="79" t="s">
        <v>490</v>
      </c>
      <c r="F1442" s="80">
        <v>10000</v>
      </c>
    </row>
    <row r="1443" spans="2:6" ht="15" customHeight="1" x14ac:dyDescent="0.3">
      <c r="B1443" s="78">
        <v>43696</v>
      </c>
      <c r="C1443" s="78" t="s">
        <v>2014</v>
      </c>
      <c r="D1443" s="79" t="s">
        <v>2969</v>
      </c>
      <c r="E1443" s="79" t="s">
        <v>3278</v>
      </c>
      <c r="F1443" s="80">
        <v>11000</v>
      </c>
    </row>
    <row r="1444" spans="2:6" ht="15" customHeight="1" x14ac:dyDescent="0.3">
      <c r="B1444" s="78">
        <v>43697</v>
      </c>
      <c r="C1444" s="78" t="s">
        <v>3013</v>
      </c>
      <c r="D1444" s="79" t="s">
        <v>1127</v>
      </c>
      <c r="E1444" s="79" t="s">
        <v>3342</v>
      </c>
      <c r="F1444" s="80">
        <v>9000</v>
      </c>
    </row>
    <row r="1445" spans="2:6" ht="24.9" customHeight="1" x14ac:dyDescent="0.3">
      <c r="B1445" s="78">
        <v>43696</v>
      </c>
      <c r="C1445" s="78" t="s">
        <v>2014</v>
      </c>
      <c r="D1445" s="79" t="s">
        <v>3279</v>
      </c>
      <c r="E1445" s="79" t="s">
        <v>3280</v>
      </c>
      <c r="F1445" s="80">
        <v>14000</v>
      </c>
    </row>
    <row r="1446" spans="2:6" ht="15" customHeight="1" x14ac:dyDescent="0.3">
      <c r="B1446" s="78">
        <v>43696</v>
      </c>
      <c r="C1446" s="78" t="s">
        <v>292</v>
      </c>
      <c r="D1446" s="79" t="s">
        <v>2884</v>
      </c>
      <c r="E1446" s="79" t="s">
        <v>253</v>
      </c>
      <c r="F1446" s="80">
        <v>9000</v>
      </c>
    </row>
    <row r="1447" spans="2:6" ht="15" customHeight="1" x14ac:dyDescent="0.3">
      <c r="B1447" s="78">
        <v>43696</v>
      </c>
      <c r="C1447" s="78" t="s">
        <v>2026</v>
      </c>
      <c r="D1447" s="79" t="s">
        <v>1873</v>
      </c>
      <c r="E1447" s="79" t="s">
        <v>890</v>
      </c>
      <c r="F1447" s="80">
        <v>9000</v>
      </c>
    </row>
    <row r="1448" spans="2:6" ht="15" customHeight="1" x14ac:dyDescent="0.3">
      <c r="B1448" s="78">
        <v>43697</v>
      </c>
      <c r="C1448" s="78" t="s">
        <v>2028</v>
      </c>
      <c r="D1448" s="79" t="s">
        <v>2231</v>
      </c>
      <c r="E1448" s="79" t="s">
        <v>3349</v>
      </c>
      <c r="F1448" s="80">
        <v>13000</v>
      </c>
    </row>
    <row r="1449" spans="2:6" ht="15" customHeight="1" x14ac:dyDescent="0.3">
      <c r="B1449" s="78">
        <v>43696</v>
      </c>
      <c r="C1449" s="78" t="s">
        <v>2017</v>
      </c>
      <c r="D1449" s="79" t="s">
        <v>1084</v>
      </c>
      <c r="E1449" s="79" t="s">
        <v>3282</v>
      </c>
      <c r="F1449" s="80">
        <v>9000</v>
      </c>
    </row>
    <row r="1450" spans="2:6" ht="15" customHeight="1" x14ac:dyDescent="0.3">
      <c r="B1450" s="78">
        <v>43696</v>
      </c>
      <c r="C1450" s="78" t="s">
        <v>1443</v>
      </c>
      <c r="D1450" s="79" t="s">
        <v>124</v>
      </c>
      <c r="E1450" s="79" t="s">
        <v>3283</v>
      </c>
      <c r="F1450" s="80">
        <v>12000</v>
      </c>
    </row>
    <row r="1451" spans="2:6" ht="15" customHeight="1" x14ac:dyDescent="0.3">
      <c r="B1451" s="78">
        <v>43696</v>
      </c>
      <c r="C1451" s="78" t="s">
        <v>1443</v>
      </c>
      <c r="D1451" s="79" t="s">
        <v>2955</v>
      </c>
      <c r="E1451" s="79" t="s">
        <v>233</v>
      </c>
      <c r="F1451" s="80">
        <v>11000</v>
      </c>
    </row>
    <row r="1452" spans="2:6" ht="15" customHeight="1" x14ac:dyDescent="0.3">
      <c r="B1452" s="78">
        <v>43696</v>
      </c>
      <c r="C1452" s="78" t="s">
        <v>2017</v>
      </c>
      <c r="D1452" s="79" t="s">
        <v>1523</v>
      </c>
      <c r="E1452" s="79" t="s">
        <v>3284</v>
      </c>
      <c r="F1452" s="80">
        <v>14000</v>
      </c>
    </row>
    <row r="1453" spans="2:6" ht="15" customHeight="1" x14ac:dyDescent="0.3">
      <c r="B1453" s="78">
        <v>43696</v>
      </c>
      <c r="C1453" s="78" t="s">
        <v>1443</v>
      </c>
      <c r="D1453" s="79" t="s">
        <v>2289</v>
      </c>
      <c r="E1453" s="79" t="s">
        <v>1003</v>
      </c>
      <c r="F1453" s="80">
        <v>16000</v>
      </c>
    </row>
    <row r="1454" spans="2:6" ht="15" customHeight="1" x14ac:dyDescent="0.3">
      <c r="B1454" s="78">
        <v>43696</v>
      </c>
      <c r="C1454" s="78" t="s">
        <v>292</v>
      </c>
      <c r="D1454" s="79" t="s">
        <v>2539</v>
      </c>
      <c r="E1454" s="79" t="s">
        <v>625</v>
      </c>
      <c r="F1454" s="80">
        <v>10000</v>
      </c>
    </row>
    <row r="1455" spans="2:6" ht="15" customHeight="1" x14ac:dyDescent="0.3">
      <c r="B1455" s="78">
        <v>43696</v>
      </c>
      <c r="C1455" s="78" t="s">
        <v>1443</v>
      </c>
      <c r="D1455" s="79" t="s">
        <v>2708</v>
      </c>
      <c r="E1455" s="79" t="s">
        <v>3285</v>
      </c>
      <c r="F1455" s="80">
        <v>12000</v>
      </c>
    </row>
    <row r="1456" spans="2:6" ht="15" customHeight="1" x14ac:dyDescent="0.3">
      <c r="B1456" s="78">
        <v>43696</v>
      </c>
      <c r="C1456" s="78" t="s">
        <v>2010</v>
      </c>
      <c r="D1456" s="79" t="s">
        <v>3286</v>
      </c>
      <c r="E1456" s="79" t="s">
        <v>603</v>
      </c>
      <c r="F1456" s="80">
        <v>9000</v>
      </c>
    </row>
    <row r="1457" spans="2:6" ht="15" customHeight="1" x14ac:dyDescent="0.3">
      <c r="B1457" s="78">
        <v>43696</v>
      </c>
      <c r="C1457" s="78" t="s">
        <v>2017</v>
      </c>
      <c r="D1457" s="79" t="s">
        <v>1071</v>
      </c>
      <c r="E1457" s="79" t="s">
        <v>2711</v>
      </c>
      <c r="F1457" s="80">
        <v>11000</v>
      </c>
    </row>
    <row r="1458" spans="2:6" ht="15" customHeight="1" x14ac:dyDescent="0.3">
      <c r="B1458" s="78">
        <v>43696</v>
      </c>
      <c r="C1458" s="78" t="s">
        <v>2028</v>
      </c>
      <c r="D1458" s="79" t="s">
        <v>3015</v>
      </c>
      <c r="E1458" s="79" t="s">
        <v>2093</v>
      </c>
      <c r="F1458" s="80">
        <v>12000</v>
      </c>
    </row>
    <row r="1459" spans="2:6" ht="15" customHeight="1" x14ac:dyDescent="0.3">
      <c r="B1459" s="78">
        <v>43696</v>
      </c>
      <c r="C1459" s="78" t="s">
        <v>2029</v>
      </c>
      <c r="D1459" s="79" t="s">
        <v>2294</v>
      </c>
      <c r="E1459" s="79" t="s">
        <v>5</v>
      </c>
      <c r="F1459" s="80">
        <v>13000</v>
      </c>
    </row>
    <row r="1460" spans="2:6" ht="15" customHeight="1" x14ac:dyDescent="0.3">
      <c r="B1460" s="78">
        <v>43696</v>
      </c>
      <c r="C1460" s="78" t="s">
        <v>2017</v>
      </c>
      <c r="D1460" s="79" t="s">
        <v>962</v>
      </c>
      <c r="E1460" s="79" t="s">
        <v>2207</v>
      </c>
      <c r="F1460" s="80">
        <v>10000</v>
      </c>
    </row>
    <row r="1461" spans="2:6" ht="15" customHeight="1" x14ac:dyDescent="0.3">
      <c r="B1461" s="78">
        <v>43696</v>
      </c>
      <c r="C1461" s="78" t="s">
        <v>2017</v>
      </c>
      <c r="D1461" s="79" t="s">
        <v>2282</v>
      </c>
      <c r="E1461" s="79" t="s">
        <v>171</v>
      </c>
      <c r="F1461" s="80">
        <v>30000</v>
      </c>
    </row>
    <row r="1462" spans="2:6" ht="15" customHeight="1" x14ac:dyDescent="0.3">
      <c r="B1462" s="78">
        <v>43696</v>
      </c>
      <c r="C1462" s="78" t="s">
        <v>2028</v>
      </c>
      <c r="D1462" s="79" t="s">
        <v>3304</v>
      </c>
      <c r="E1462" s="79" t="s">
        <v>3305</v>
      </c>
      <c r="F1462" s="80">
        <v>12000</v>
      </c>
    </row>
    <row r="1463" spans="2:6" ht="15" customHeight="1" x14ac:dyDescent="0.3">
      <c r="B1463" s="78">
        <v>43696</v>
      </c>
      <c r="C1463" s="78" t="s">
        <v>1443</v>
      </c>
      <c r="D1463" s="79" t="s">
        <v>2978</v>
      </c>
      <c r="E1463" s="79" t="s">
        <v>881</v>
      </c>
      <c r="F1463" s="80">
        <v>8000</v>
      </c>
    </row>
    <row r="1464" spans="2:6" ht="15" customHeight="1" x14ac:dyDescent="0.3">
      <c r="B1464" s="78">
        <v>43696</v>
      </c>
      <c r="C1464" s="78" t="s">
        <v>2029</v>
      </c>
      <c r="D1464" s="79" t="s">
        <v>1840</v>
      </c>
      <c r="E1464" s="79" t="s">
        <v>3249</v>
      </c>
      <c r="F1464" s="80">
        <v>10000</v>
      </c>
    </row>
    <row r="1465" spans="2:6" ht="15" customHeight="1" x14ac:dyDescent="0.3">
      <c r="B1465" s="78">
        <v>43696</v>
      </c>
      <c r="C1465" s="78" t="s">
        <v>2026</v>
      </c>
      <c r="D1465" s="79" t="s">
        <v>2331</v>
      </c>
      <c r="E1465" s="79" t="s">
        <v>2598</v>
      </c>
      <c r="F1465" s="80">
        <v>14000</v>
      </c>
    </row>
    <row r="1466" spans="2:6" ht="15" customHeight="1" x14ac:dyDescent="0.3">
      <c r="B1466" s="78">
        <v>43696</v>
      </c>
      <c r="C1466" s="78" t="s">
        <v>3031</v>
      </c>
      <c r="D1466" s="79" t="s">
        <v>2183</v>
      </c>
      <c r="E1466" s="79" t="s">
        <v>3303</v>
      </c>
      <c r="F1466" s="80">
        <v>12000</v>
      </c>
    </row>
    <row r="1467" spans="2:6" ht="15" customHeight="1" x14ac:dyDescent="0.3">
      <c r="B1467" s="78">
        <v>43696</v>
      </c>
      <c r="C1467" s="78" t="s">
        <v>1443</v>
      </c>
      <c r="D1467" s="79" t="s">
        <v>2947</v>
      </c>
      <c r="E1467" s="79" t="s">
        <v>3301</v>
      </c>
      <c r="F1467" s="80">
        <v>9000</v>
      </c>
    </row>
    <row r="1468" spans="2:6" ht="15" customHeight="1" x14ac:dyDescent="0.3">
      <c r="B1468" s="78">
        <v>43696</v>
      </c>
      <c r="C1468" s="78" t="s">
        <v>2021</v>
      </c>
      <c r="D1468" s="79" t="s">
        <v>702</v>
      </c>
      <c r="E1468" s="79" t="s">
        <v>2093</v>
      </c>
      <c r="F1468" s="80">
        <v>17000</v>
      </c>
    </row>
    <row r="1469" spans="2:6" ht="15" customHeight="1" x14ac:dyDescent="0.3">
      <c r="B1469" s="78">
        <v>43696</v>
      </c>
      <c r="C1469" s="78" t="s">
        <v>3306</v>
      </c>
      <c r="D1469" s="79" t="s">
        <v>3307</v>
      </c>
      <c r="E1469" s="79" t="s">
        <v>3308</v>
      </c>
      <c r="F1469" s="80">
        <v>8000</v>
      </c>
    </row>
    <row r="1470" spans="2:6" ht="15" customHeight="1" x14ac:dyDescent="0.3">
      <c r="B1470" s="78">
        <v>43696</v>
      </c>
      <c r="C1470" s="78" t="s">
        <v>2031</v>
      </c>
      <c r="D1470" s="79" t="s">
        <v>2751</v>
      </c>
      <c r="E1470" s="79" t="s">
        <v>117</v>
      </c>
      <c r="F1470" s="80">
        <v>16000</v>
      </c>
    </row>
    <row r="1471" spans="2:6" ht="15" customHeight="1" x14ac:dyDescent="0.3">
      <c r="B1471" s="78">
        <v>43696</v>
      </c>
      <c r="C1471" s="78" t="s">
        <v>2033</v>
      </c>
      <c r="D1471" s="79" t="s">
        <v>2890</v>
      </c>
      <c r="E1471" s="79" t="s">
        <v>3290</v>
      </c>
      <c r="F1471" s="80">
        <v>13000</v>
      </c>
    </row>
    <row r="1472" spans="2:6" ht="15" customHeight="1" x14ac:dyDescent="0.3">
      <c r="B1472" s="78">
        <v>43696</v>
      </c>
      <c r="C1472" s="78" t="s">
        <v>2010</v>
      </c>
      <c r="D1472" s="79" t="s">
        <v>3111</v>
      </c>
      <c r="E1472" s="79" t="s">
        <v>3310</v>
      </c>
      <c r="F1472" s="80">
        <v>20000</v>
      </c>
    </row>
    <row r="1473" spans="2:6" ht="15" customHeight="1" x14ac:dyDescent="0.3">
      <c r="B1473" s="78">
        <v>43696</v>
      </c>
      <c r="C1473" s="78" t="s">
        <v>2028</v>
      </c>
      <c r="D1473" s="79" t="s">
        <v>2058</v>
      </c>
      <c r="E1473" s="79" t="s">
        <v>2093</v>
      </c>
      <c r="F1473" s="80">
        <v>17000</v>
      </c>
    </row>
    <row r="1474" spans="2:6" ht="15" customHeight="1" x14ac:dyDescent="0.3">
      <c r="B1474" s="78">
        <v>43696</v>
      </c>
      <c r="C1474" s="78" t="s">
        <v>1443</v>
      </c>
      <c r="D1474" s="79" t="s">
        <v>2587</v>
      </c>
      <c r="E1474" s="79" t="s">
        <v>3302</v>
      </c>
      <c r="F1474" s="80">
        <v>16000</v>
      </c>
    </row>
    <row r="1475" spans="2:6" ht="15" customHeight="1" x14ac:dyDescent="0.3">
      <c r="B1475" s="78">
        <v>43696</v>
      </c>
      <c r="C1475" s="78" t="s">
        <v>2031</v>
      </c>
      <c r="D1475" s="79" t="s">
        <v>2957</v>
      </c>
      <c r="E1475" s="79" t="s">
        <v>761</v>
      </c>
      <c r="F1475" s="80">
        <v>10000</v>
      </c>
    </row>
    <row r="1476" spans="2:6" ht="15" customHeight="1" x14ac:dyDescent="0.3">
      <c r="B1476" s="78">
        <v>43696</v>
      </c>
      <c r="C1476" s="78" t="s">
        <v>2017</v>
      </c>
      <c r="D1476" s="79" t="s">
        <v>2393</v>
      </c>
      <c r="E1476" s="79" t="s">
        <v>159</v>
      </c>
      <c r="F1476" s="80">
        <v>12000</v>
      </c>
    </row>
    <row r="1477" spans="2:6" ht="15" customHeight="1" x14ac:dyDescent="0.3">
      <c r="B1477" s="78">
        <v>43696</v>
      </c>
      <c r="C1477" s="78" t="s">
        <v>2029</v>
      </c>
      <c r="D1477" s="79" t="s">
        <v>3287</v>
      </c>
      <c r="E1477" s="79" t="s">
        <v>3288</v>
      </c>
      <c r="F1477" s="80">
        <v>9000</v>
      </c>
    </row>
    <row r="1478" spans="2:6" ht="15" customHeight="1" x14ac:dyDescent="0.3">
      <c r="B1478" s="78">
        <v>43696</v>
      </c>
      <c r="C1478" s="78" t="s">
        <v>292</v>
      </c>
      <c r="D1478" s="79" t="s">
        <v>323</v>
      </c>
      <c r="E1478" s="79" t="s">
        <v>3289</v>
      </c>
      <c r="F1478" s="80">
        <v>10000</v>
      </c>
    </row>
    <row r="1479" spans="2:6" ht="15" customHeight="1" x14ac:dyDescent="0.3">
      <c r="B1479" s="78">
        <v>43696</v>
      </c>
      <c r="C1479" s="78" t="s">
        <v>2014</v>
      </c>
      <c r="D1479" s="79" t="s">
        <v>2285</v>
      </c>
      <c r="E1479" s="79" t="s">
        <v>312</v>
      </c>
      <c r="F1479" s="80">
        <v>10000</v>
      </c>
    </row>
    <row r="1480" spans="2:6" ht="15" customHeight="1" x14ac:dyDescent="0.3">
      <c r="B1480" s="78">
        <v>43696</v>
      </c>
      <c r="C1480" s="78" t="s">
        <v>2026</v>
      </c>
      <c r="D1480" s="79" t="s">
        <v>2180</v>
      </c>
      <c r="E1480" s="79" t="s">
        <v>451</v>
      </c>
      <c r="F1480" s="80">
        <v>10000</v>
      </c>
    </row>
    <row r="1481" spans="2:6" ht="15" customHeight="1" x14ac:dyDescent="0.3">
      <c r="B1481" s="78">
        <v>43696</v>
      </c>
      <c r="C1481" s="78" t="s">
        <v>2021</v>
      </c>
      <c r="D1481" s="79" t="s">
        <v>3291</v>
      </c>
      <c r="E1481" s="79" t="s">
        <v>1337</v>
      </c>
      <c r="F1481" s="80">
        <v>8000</v>
      </c>
    </row>
    <row r="1482" spans="2:6" ht="15" customHeight="1" x14ac:dyDescent="0.3">
      <c r="B1482" s="78">
        <v>43696</v>
      </c>
      <c r="C1482" s="78" t="s">
        <v>1443</v>
      </c>
      <c r="D1482" s="79" t="s">
        <v>2195</v>
      </c>
      <c r="E1482" s="79" t="s">
        <v>2069</v>
      </c>
      <c r="F1482" s="80">
        <v>9000</v>
      </c>
    </row>
    <row r="1483" spans="2:6" ht="15" customHeight="1" x14ac:dyDescent="0.3">
      <c r="B1483" s="78">
        <v>43696</v>
      </c>
      <c r="C1483" s="78" t="s">
        <v>2017</v>
      </c>
      <c r="D1483" s="79" t="s">
        <v>3299</v>
      </c>
      <c r="E1483" s="79" t="s">
        <v>192</v>
      </c>
      <c r="F1483" s="80">
        <v>13000</v>
      </c>
    </row>
    <row r="1484" spans="2:6" ht="15" customHeight="1" x14ac:dyDescent="0.3">
      <c r="B1484" s="78">
        <v>43696</v>
      </c>
      <c r="C1484" s="78" t="s">
        <v>2031</v>
      </c>
      <c r="D1484" s="79" t="s">
        <v>3292</v>
      </c>
      <c r="E1484" s="79" t="s">
        <v>2372</v>
      </c>
      <c r="F1484" s="80">
        <v>14000</v>
      </c>
    </row>
    <row r="1485" spans="2:6" ht="15" customHeight="1" x14ac:dyDescent="0.3">
      <c r="B1485" s="78">
        <v>43696</v>
      </c>
      <c r="C1485" s="78" t="s">
        <v>2029</v>
      </c>
      <c r="D1485" s="79" t="s">
        <v>28</v>
      </c>
      <c r="E1485" s="79" t="s">
        <v>5</v>
      </c>
      <c r="F1485" s="80">
        <v>11000</v>
      </c>
    </row>
    <row r="1486" spans="2:6" ht="15" customHeight="1" x14ac:dyDescent="0.3">
      <c r="B1486" s="78">
        <v>43696</v>
      </c>
      <c r="C1486" s="78" t="s">
        <v>2014</v>
      </c>
      <c r="D1486" s="79" t="s">
        <v>2190</v>
      </c>
      <c r="E1486" s="79" t="s">
        <v>99</v>
      </c>
      <c r="F1486" s="80">
        <v>10000</v>
      </c>
    </row>
    <row r="1487" spans="2:6" ht="15" customHeight="1" x14ac:dyDescent="0.3">
      <c r="B1487" s="78">
        <v>43696</v>
      </c>
      <c r="C1487" s="78" t="s">
        <v>2010</v>
      </c>
      <c r="D1487" s="79" t="s">
        <v>3293</v>
      </c>
      <c r="E1487" s="79" t="s">
        <v>2207</v>
      </c>
      <c r="F1487" s="80">
        <v>13000</v>
      </c>
    </row>
    <row r="1488" spans="2:6" ht="15" customHeight="1" x14ac:dyDescent="0.3">
      <c r="B1488" s="78">
        <v>43696</v>
      </c>
      <c r="C1488" s="78" t="s">
        <v>2009</v>
      </c>
      <c r="D1488" s="79" t="s">
        <v>2990</v>
      </c>
      <c r="E1488" s="79" t="s">
        <v>3294</v>
      </c>
      <c r="F1488" s="80">
        <v>11000</v>
      </c>
    </row>
    <row r="1489" spans="2:6" ht="15" customHeight="1" x14ac:dyDescent="0.3">
      <c r="B1489" s="78">
        <v>43697</v>
      </c>
      <c r="C1489" s="78" t="s">
        <v>3013</v>
      </c>
      <c r="D1489" s="79" t="s">
        <v>3336</v>
      </c>
      <c r="E1489" s="79" t="s">
        <v>3343</v>
      </c>
      <c r="F1489" s="80">
        <v>16000</v>
      </c>
    </row>
    <row r="1490" spans="2:6" ht="15" customHeight="1" x14ac:dyDescent="0.3">
      <c r="B1490" s="78">
        <v>43696</v>
      </c>
      <c r="C1490" s="78" t="s">
        <v>2017</v>
      </c>
      <c r="D1490" s="79" t="s">
        <v>3296</v>
      </c>
      <c r="E1490" s="79" t="s">
        <v>3297</v>
      </c>
      <c r="F1490" s="80">
        <v>14000</v>
      </c>
    </row>
    <row r="1491" spans="2:6" ht="15" customHeight="1" x14ac:dyDescent="0.3">
      <c r="B1491" s="78">
        <v>43696</v>
      </c>
      <c r="C1491" s="78" t="s">
        <v>2010</v>
      </c>
      <c r="D1491" s="79" t="s">
        <v>2448</v>
      </c>
      <c r="E1491" s="79" t="s">
        <v>171</v>
      </c>
      <c r="F1491" s="80">
        <v>11000</v>
      </c>
    </row>
    <row r="1492" spans="2:6" ht="15" customHeight="1" x14ac:dyDescent="0.3">
      <c r="B1492" s="78">
        <v>43696</v>
      </c>
      <c r="C1492" s="78" t="s">
        <v>2031</v>
      </c>
      <c r="D1492" s="79" t="s">
        <v>2688</v>
      </c>
      <c r="E1492" s="79" t="s">
        <v>3309</v>
      </c>
      <c r="F1492" s="80">
        <v>14000</v>
      </c>
    </row>
    <row r="1493" spans="2:6" ht="15" customHeight="1" x14ac:dyDescent="0.3">
      <c r="B1493" s="78">
        <v>43696</v>
      </c>
      <c r="C1493" s="78" t="s">
        <v>2033</v>
      </c>
      <c r="D1493" s="79" t="s">
        <v>265</v>
      </c>
      <c r="E1493" s="79" t="s">
        <v>3295</v>
      </c>
      <c r="F1493" s="80">
        <v>13000</v>
      </c>
    </row>
    <row r="1494" spans="2:6" ht="15" customHeight="1" x14ac:dyDescent="0.3">
      <c r="B1494" s="78">
        <v>43696</v>
      </c>
      <c r="C1494" s="78" t="s">
        <v>2014</v>
      </c>
      <c r="D1494" s="81" t="s">
        <v>1131</v>
      </c>
      <c r="E1494" s="79" t="s">
        <v>3298</v>
      </c>
      <c r="F1494" s="80">
        <v>13000</v>
      </c>
    </row>
    <row r="1495" spans="2:6" ht="15" customHeight="1" x14ac:dyDescent="0.3">
      <c r="B1495" s="78">
        <v>43696</v>
      </c>
      <c r="C1495" s="78" t="s">
        <v>2033</v>
      </c>
      <c r="D1495" s="79" t="s">
        <v>3300</v>
      </c>
      <c r="E1495" s="79" t="s">
        <v>1353</v>
      </c>
      <c r="F1495" s="80">
        <v>8000</v>
      </c>
    </row>
    <row r="1496" spans="2:6" ht="15" customHeight="1" x14ac:dyDescent="0.3">
      <c r="B1496" s="78">
        <v>43697</v>
      </c>
      <c r="C1496" s="78" t="s">
        <v>2029</v>
      </c>
      <c r="D1496" s="79" t="s">
        <v>2044</v>
      </c>
      <c r="E1496" s="79" t="s">
        <v>645</v>
      </c>
      <c r="F1496" s="80">
        <v>14000</v>
      </c>
    </row>
    <row r="1497" spans="2:6" ht="15" customHeight="1" x14ac:dyDescent="0.3">
      <c r="B1497" s="78">
        <v>43697</v>
      </c>
      <c r="C1497" s="78" t="s">
        <v>2026</v>
      </c>
      <c r="D1497" s="79" t="s">
        <v>69</v>
      </c>
      <c r="E1497" s="79" t="s">
        <v>327</v>
      </c>
      <c r="F1497" s="80">
        <v>12000</v>
      </c>
    </row>
    <row r="1498" spans="2:6" ht="15" customHeight="1" x14ac:dyDescent="0.3">
      <c r="B1498" s="78">
        <v>43697</v>
      </c>
      <c r="C1498" s="78" t="s">
        <v>2017</v>
      </c>
      <c r="D1498" s="79" t="s">
        <v>2039</v>
      </c>
      <c r="E1498" s="79" t="s">
        <v>178</v>
      </c>
      <c r="F1498" s="80">
        <v>17000</v>
      </c>
    </row>
    <row r="1499" spans="2:6" ht="15" customHeight="1" x14ac:dyDescent="0.3">
      <c r="B1499" s="78">
        <v>43697</v>
      </c>
      <c r="C1499" s="78" t="s">
        <v>2017</v>
      </c>
      <c r="D1499" s="79" t="s">
        <v>3313</v>
      </c>
      <c r="E1499" s="79" t="s">
        <v>3314</v>
      </c>
      <c r="F1499" s="80">
        <v>9000</v>
      </c>
    </row>
    <row r="1500" spans="2:6" ht="15" customHeight="1" x14ac:dyDescent="0.3">
      <c r="B1500" s="78">
        <v>43697</v>
      </c>
      <c r="C1500" s="78" t="s">
        <v>2028</v>
      </c>
      <c r="D1500" s="79" t="s">
        <v>964</v>
      </c>
      <c r="E1500" s="79" t="s">
        <v>3315</v>
      </c>
      <c r="F1500" s="80">
        <v>12000</v>
      </c>
    </row>
    <row r="1501" spans="2:6" ht="15" customHeight="1" x14ac:dyDescent="0.3">
      <c r="B1501" s="78">
        <v>43697</v>
      </c>
      <c r="C1501" s="78" t="s">
        <v>2017</v>
      </c>
      <c r="D1501" s="79" t="s">
        <v>2034</v>
      </c>
      <c r="E1501" s="79" t="s">
        <v>159</v>
      </c>
      <c r="F1501" s="80">
        <v>12000</v>
      </c>
    </row>
    <row r="1502" spans="2:6" ht="15" customHeight="1" x14ac:dyDescent="0.3">
      <c r="B1502" s="78">
        <v>43697</v>
      </c>
      <c r="C1502" s="78" t="s">
        <v>2029</v>
      </c>
      <c r="D1502" s="79" t="s">
        <v>869</v>
      </c>
      <c r="E1502" s="79" t="s">
        <v>1582</v>
      </c>
      <c r="F1502" s="80">
        <v>10000</v>
      </c>
    </row>
    <row r="1503" spans="2:6" ht="15" customHeight="1" x14ac:dyDescent="0.3">
      <c r="B1503" s="78">
        <v>43697</v>
      </c>
      <c r="C1503" s="78" t="s">
        <v>2017</v>
      </c>
      <c r="D1503" s="79" t="s">
        <v>3311</v>
      </c>
      <c r="E1503" s="79" t="s">
        <v>3312</v>
      </c>
      <c r="F1503" s="80">
        <v>21000</v>
      </c>
    </row>
    <row r="1504" spans="2:6" ht="15" customHeight="1" x14ac:dyDescent="0.3">
      <c r="B1504" s="78">
        <v>43697</v>
      </c>
      <c r="C1504" s="78" t="s">
        <v>2026</v>
      </c>
      <c r="D1504" s="79" t="s">
        <v>2380</v>
      </c>
      <c r="E1504" s="79" t="s">
        <v>2045</v>
      </c>
      <c r="F1504" s="80">
        <v>17000</v>
      </c>
    </row>
    <row r="1505" spans="2:6" ht="15" customHeight="1" x14ac:dyDescent="0.3">
      <c r="B1505" s="78">
        <v>43697</v>
      </c>
      <c r="C1505" s="78" t="s">
        <v>2011</v>
      </c>
      <c r="D1505" s="79" t="s">
        <v>568</v>
      </c>
      <c r="E1505" s="79" t="s">
        <v>3316</v>
      </c>
      <c r="F1505" s="80">
        <v>8000</v>
      </c>
    </row>
    <row r="1506" spans="2:6" ht="15" customHeight="1" x14ac:dyDescent="0.3">
      <c r="B1506" s="78">
        <v>43697</v>
      </c>
      <c r="C1506" s="78" t="s">
        <v>2028</v>
      </c>
      <c r="D1506" s="79" t="s">
        <v>130</v>
      </c>
      <c r="E1506" s="79" t="s">
        <v>3310</v>
      </c>
      <c r="F1506" s="80">
        <v>16000</v>
      </c>
    </row>
    <row r="1507" spans="2:6" ht="15" customHeight="1" x14ac:dyDescent="0.3">
      <c r="B1507" s="78">
        <v>43697</v>
      </c>
      <c r="C1507" s="78" t="s">
        <v>2011</v>
      </c>
      <c r="D1507" s="79" t="s">
        <v>2234</v>
      </c>
      <c r="E1507" s="79" t="s">
        <v>1397</v>
      </c>
      <c r="F1507" s="80">
        <v>8000</v>
      </c>
    </row>
    <row r="1508" spans="2:6" ht="15" customHeight="1" x14ac:dyDescent="0.3">
      <c r="B1508" s="78">
        <v>43697</v>
      </c>
      <c r="C1508" s="78" t="s">
        <v>2017</v>
      </c>
      <c r="D1508" s="79" t="s">
        <v>3320</v>
      </c>
      <c r="E1508" s="79" t="s">
        <v>3321</v>
      </c>
      <c r="F1508" s="80">
        <v>13000</v>
      </c>
    </row>
    <row r="1509" spans="2:6" ht="15" customHeight="1" x14ac:dyDescent="0.3">
      <c r="B1509" s="78">
        <v>43697</v>
      </c>
      <c r="C1509" s="78" t="s">
        <v>3013</v>
      </c>
      <c r="D1509" s="79" t="s">
        <v>2035</v>
      </c>
      <c r="E1509" s="79" t="s">
        <v>3322</v>
      </c>
      <c r="F1509" s="80">
        <v>17000</v>
      </c>
    </row>
    <row r="1510" spans="2:6" ht="15" customHeight="1" x14ac:dyDescent="0.3">
      <c r="B1510" s="78">
        <v>43697</v>
      </c>
      <c r="C1510" s="78" t="s">
        <v>2033</v>
      </c>
      <c r="D1510" s="79" t="s">
        <v>2059</v>
      </c>
      <c r="E1510" s="79" t="s">
        <v>737</v>
      </c>
      <c r="F1510" s="80">
        <v>10000</v>
      </c>
    </row>
    <row r="1511" spans="2:6" ht="15" customHeight="1" x14ac:dyDescent="0.3">
      <c r="B1511" s="78">
        <v>43697</v>
      </c>
      <c r="C1511" s="78" t="s">
        <v>2029</v>
      </c>
      <c r="D1511" s="79" t="s">
        <v>2051</v>
      </c>
      <c r="E1511" s="79" t="s">
        <v>2354</v>
      </c>
      <c r="F1511" s="80">
        <v>13000</v>
      </c>
    </row>
    <row r="1512" spans="2:6" ht="15" customHeight="1" x14ac:dyDescent="0.3">
      <c r="B1512" s="78">
        <v>43697</v>
      </c>
      <c r="C1512" s="78" t="s">
        <v>1443</v>
      </c>
      <c r="D1512" s="79" t="s">
        <v>186</v>
      </c>
      <c r="E1512" s="79" t="s">
        <v>2511</v>
      </c>
      <c r="F1512" s="80">
        <v>17000</v>
      </c>
    </row>
    <row r="1513" spans="2:6" ht="15" customHeight="1" x14ac:dyDescent="0.3">
      <c r="B1513" s="78">
        <v>43697</v>
      </c>
      <c r="C1513" s="78" t="s">
        <v>2011</v>
      </c>
      <c r="D1513" s="79" t="s">
        <v>3317</v>
      </c>
      <c r="E1513" s="79" t="s">
        <v>3318</v>
      </c>
      <c r="F1513" s="80">
        <v>8000</v>
      </c>
    </row>
    <row r="1514" spans="2:6" ht="15" customHeight="1" x14ac:dyDescent="0.3">
      <c r="B1514" s="78">
        <v>43697</v>
      </c>
      <c r="C1514" s="78" t="s">
        <v>3031</v>
      </c>
      <c r="D1514" s="79" t="s">
        <v>678</v>
      </c>
      <c r="E1514" s="79" t="s">
        <v>3319</v>
      </c>
      <c r="F1514" s="80">
        <v>9000</v>
      </c>
    </row>
    <row r="1515" spans="2:6" ht="15" customHeight="1" x14ac:dyDescent="0.3">
      <c r="B1515" s="78">
        <v>43697</v>
      </c>
      <c r="C1515" s="78" t="s">
        <v>1443</v>
      </c>
      <c r="D1515" s="79" t="s">
        <v>3323</v>
      </c>
      <c r="E1515" s="79" t="s">
        <v>514</v>
      </c>
      <c r="F1515" s="80">
        <v>10000</v>
      </c>
    </row>
    <row r="1516" spans="2:6" ht="15" customHeight="1" x14ac:dyDescent="0.3">
      <c r="B1516" s="78">
        <v>43697</v>
      </c>
      <c r="C1516" s="78" t="s">
        <v>2011</v>
      </c>
      <c r="D1516" s="79" t="s">
        <v>345</v>
      </c>
      <c r="E1516" s="79" t="s">
        <v>3324</v>
      </c>
      <c r="F1516" s="80">
        <v>16000</v>
      </c>
    </row>
    <row r="1517" spans="2:6" ht="15" customHeight="1" x14ac:dyDescent="0.3">
      <c r="B1517" s="78">
        <v>43697</v>
      </c>
      <c r="C1517" s="78" t="s">
        <v>2026</v>
      </c>
      <c r="D1517" s="79" t="s">
        <v>2382</v>
      </c>
      <c r="E1517" s="79" t="s">
        <v>3325</v>
      </c>
      <c r="F1517" s="80">
        <v>10000</v>
      </c>
    </row>
    <row r="1518" spans="2:6" ht="15" customHeight="1" x14ac:dyDescent="0.3">
      <c r="B1518" s="78">
        <v>43697</v>
      </c>
      <c r="C1518" s="78" t="s">
        <v>2017</v>
      </c>
      <c r="D1518" s="79" t="s">
        <v>1285</v>
      </c>
      <c r="E1518" s="79" t="s">
        <v>312</v>
      </c>
      <c r="F1518" s="80">
        <v>9000</v>
      </c>
    </row>
    <row r="1519" spans="2:6" ht="15" customHeight="1" x14ac:dyDescent="0.3">
      <c r="B1519" s="78">
        <v>43697</v>
      </c>
      <c r="C1519" s="78" t="s">
        <v>1443</v>
      </c>
      <c r="D1519" s="79" t="s">
        <v>3333</v>
      </c>
      <c r="E1519" s="79" t="s">
        <v>3334</v>
      </c>
      <c r="F1519" s="80">
        <v>13000</v>
      </c>
    </row>
    <row r="1520" spans="2:6" ht="15" customHeight="1" x14ac:dyDescent="0.3">
      <c r="B1520" s="78">
        <v>43697</v>
      </c>
      <c r="C1520" s="78" t="s">
        <v>2011</v>
      </c>
      <c r="D1520" s="79" t="s">
        <v>2243</v>
      </c>
      <c r="E1520" s="79" t="s">
        <v>336</v>
      </c>
      <c r="F1520" s="80">
        <v>13000</v>
      </c>
    </row>
    <row r="1521" spans="2:6" ht="15" customHeight="1" x14ac:dyDescent="0.3">
      <c r="B1521" s="78">
        <v>43697</v>
      </c>
      <c r="C1521" s="78" t="s">
        <v>2026</v>
      </c>
      <c r="D1521" s="79" t="s">
        <v>678</v>
      </c>
      <c r="E1521" s="79" t="s">
        <v>3330</v>
      </c>
      <c r="F1521" s="80">
        <v>14000</v>
      </c>
    </row>
    <row r="1522" spans="2:6" ht="15" customHeight="1" x14ac:dyDescent="0.3">
      <c r="B1522" s="78">
        <v>43697</v>
      </c>
      <c r="C1522" s="78" t="s">
        <v>1443</v>
      </c>
      <c r="D1522" s="79" t="s">
        <v>3335</v>
      </c>
      <c r="E1522" s="79" t="s">
        <v>3039</v>
      </c>
      <c r="F1522" s="80">
        <v>10000</v>
      </c>
    </row>
    <row r="1523" spans="2:6" ht="15" customHeight="1" x14ac:dyDescent="0.3">
      <c r="B1523" s="78">
        <v>43697</v>
      </c>
      <c r="C1523" s="78" t="s">
        <v>2017</v>
      </c>
      <c r="D1523" s="79" t="s">
        <v>3326</v>
      </c>
      <c r="E1523" s="79" t="s">
        <v>5</v>
      </c>
      <c r="F1523" s="80">
        <v>19000</v>
      </c>
    </row>
    <row r="1524" spans="2:6" ht="15" customHeight="1" x14ac:dyDescent="0.3">
      <c r="B1524" s="78">
        <v>43697</v>
      </c>
      <c r="C1524" s="78" t="s">
        <v>1443</v>
      </c>
      <c r="D1524" s="79" t="s">
        <v>3219</v>
      </c>
      <c r="E1524" s="79" t="s">
        <v>3117</v>
      </c>
      <c r="F1524" s="80">
        <v>13000</v>
      </c>
    </row>
    <row r="1525" spans="2:6" ht="15" customHeight="1" x14ac:dyDescent="0.3">
      <c r="B1525" s="78">
        <v>43697</v>
      </c>
      <c r="C1525" s="78" t="s">
        <v>2026</v>
      </c>
      <c r="D1525" s="79" t="s">
        <v>3327</v>
      </c>
      <c r="E1525" s="79" t="s">
        <v>2093</v>
      </c>
      <c r="F1525" s="80">
        <v>11000</v>
      </c>
    </row>
    <row r="1526" spans="2:6" ht="15" customHeight="1" x14ac:dyDescent="0.3">
      <c r="B1526" s="78">
        <v>43697</v>
      </c>
      <c r="C1526" s="78" t="s">
        <v>2011</v>
      </c>
      <c r="D1526" s="79" t="s">
        <v>2641</v>
      </c>
      <c r="E1526" s="79" t="s">
        <v>2616</v>
      </c>
      <c r="F1526" s="80">
        <v>8000</v>
      </c>
    </row>
    <row r="1527" spans="2:6" ht="15" customHeight="1" x14ac:dyDescent="0.3">
      <c r="B1527" s="78">
        <v>43697</v>
      </c>
      <c r="C1527" s="78" t="s">
        <v>3031</v>
      </c>
      <c r="D1527" s="79" t="s">
        <v>736</v>
      </c>
      <c r="E1527" s="79" t="s">
        <v>2944</v>
      </c>
      <c r="F1527" s="80">
        <v>11000</v>
      </c>
    </row>
    <row r="1528" spans="2:6" ht="15" customHeight="1" x14ac:dyDescent="0.3">
      <c r="B1528" s="78">
        <v>43697</v>
      </c>
      <c r="C1528" s="78" t="s">
        <v>2029</v>
      </c>
      <c r="D1528" s="79" t="s">
        <v>2282</v>
      </c>
      <c r="E1528" s="79" t="s">
        <v>381</v>
      </c>
      <c r="F1528" s="80">
        <v>14000</v>
      </c>
    </row>
    <row r="1529" spans="2:6" ht="15" customHeight="1" x14ac:dyDescent="0.3">
      <c r="B1529" s="78">
        <v>43697</v>
      </c>
      <c r="C1529" s="78" t="s">
        <v>2017</v>
      </c>
      <c r="D1529" s="79" t="s">
        <v>2884</v>
      </c>
      <c r="E1529" s="79" t="s">
        <v>3328</v>
      </c>
      <c r="F1529" s="80">
        <v>8000</v>
      </c>
    </row>
    <row r="1530" spans="2:6" ht="15" customHeight="1" x14ac:dyDescent="0.3">
      <c r="B1530" s="78">
        <v>43697</v>
      </c>
      <c r="C1530" s="78" t="s">
        <v>2011</v>
      </c>
      <c r="D1530" s="79" t="s">
        <v>3176</v>
      </c>
      <c r="E1530" s="79" t="s">
        <v>3329</v>
      </c>
      <c r="F1530" s="80">
        <v>11000</v>
      </c>
    </row>
    <row r="1531" spans="2:6" ht="15" customHeight="1" x14ac:dyDescent="0.3">
      <c r="B1531" s="78">
        <v>43697</v>
      </c>
      <c r="C1531" s="78" t="s">
        <v>1443</v>
      </c>
      <c r="D1531" s="79" t="s">
        <v>1221</v>
      </c>
      <c r="E1531" s="79" t="s">
        <v>312</v>
      </c>
      <c r="F1531" s="80">
        <v>14000</v>
      </c>
    </row>
    <row r="1532" spans="2:6" ht="15" customHeight="1" x14ac:dyDescent="0.3">
      <c r="B1532" s="78">
        <v>43697</v>
      </c>
      <c r="C1532" s="78" t="s">
        <v>2026</v>
      </c>
      <c r="D1532" s="79" t="s">
        <v>2218</v>
      </c>
      <c r="E1532" s="79" t="s">
        <v>2781</v>
      </c>
      <c r="F1532" s="80">
        <v>9000</v>
      </c>
    </row>
    <row r="1533" spans="2:6" ht="15" customHeight="1" x14ac:dyDescent="0.3">
      <c r="B1533" s="78">
        <v>43697</v>
      </c>
      <c r="C1533" s="78" t="s">
        <v>2017</v>
      </c>
      <c r="D1533" s="79" t="s">
        <v>2079</v>
      </c>
      <c r="E1533" s="79" t="s">
        <v>3365</v>
      </c>
      <c r="F1533" s="80">
        <v>15000</v>
      </c>
    </row>
    <row r="1534" spans="2:6" ht="15" customHeight="1" x14ac:dyDescent="0.3">
      <c r="B1534" s="78">
        <v>43697</v>
      </c>
      <c r="C1534" s="78" t="s">
        <v>2011</v>
      </c>
      <c r="D1534" s="79" t="s">
        <v>3350</v>
      </c>
      <c r="E1534" s="79" t="s">
        <v>381</v>
      </c>
      <c r="F1534" s="80">
        <v>14000</v>
      </c>
    </row>
    <row r="1535" spans="2:6" ht="15" customHeight="1" x14ac:dyDescent="0.3">
      <c r="B1535" s="78">
        <v>43697</v>
      </c>
      <c r="C1535" s="78" t="s">
        <v>1443</v>
      </c>
      <c r="D1535" s="79" t="s">
        <v>3336</v>
      </c>
      <c r="E1535" s="79" t="s">
        <v>3039</v>
      </c>
      <c r="F1535" s="80">
        <v>12000</v>
      </c>
    </row>
    <row r="1536" spans="2:6" ht="15" customHeight="1" x14ac:dyDescent="0.3">
      <c r="B1536" s="78">
        <v>43697</v>
      </c>
      <c r="C1536" s="78" t="s">
        <v>2010</v>
      </c>
      <c r="D1536" s="79" t="s">
        <v>2056</v>
      </c>
      <c r="E1536" s="79" t="s">
        <v>2095</v>
      </c>
      <c r="F1536" s="80">
        <v>12000</v>
      </c>
    </row>
    <row r="1537" spans="2:6" ht="15" customHeight="1" x14ac:dyDescent="0.3">
      <c r="B1537" s="78">
        <v>43697</v>
      </c>
      <c r="C1537" s="78" t="s">
        <v>2029</v>
      </c>
      <c r="D1537" s="79" t="s">
        <v>2690</v>
      </c>
      <c r="E1537" s="79" t="s">
        <v>3346</v>
      </c>
      <c r="F1537" s="80">
        <v>12000</v>
      </c>
    </row>
    <row r="1538" spans="2:6" ht="15" customHeight="1" x14ac:dyDescent="0.3">
      <c r="B1538" s="78">
        <v>43697</v>
      </c>
      <c r="C1538" s="78" t="s">
        <v>2026</v>
      </c>
      <c r="D1538" s="79" t="s">
        <v>3331</v>
      </c>
      <c r="E1538" s="79" t="s">
        <v>603</v>
      </c>
      <c r="F1538" s="80">
        <v>9000</v>
      </c>
    </row>
    <row r="1539" spans="2:6" ht="15" customHeight="1" x14ac:dyDescent="0.3">
      <c r="B1539" s="78">
        <v>43697</v>
      </c>
      <c r="C1539" s="78" t="s">
        <v>2033</v>
      </c>
      <c r="D1539" s="79" t="s">
        <v>3359</v>
      </c>
      <c r="E1539" s="79" t="s">
        <v>603</v>
      </c>
      <c r="F1539" s="80">
        <v>12000</v>
      </c>
    </row>
    <row r="1540" spans="2:6" ht="15" customHeight="1" x14ac:dyDescent="0.3">
      <c r="B1540" s="78">
        <v>43697</v>
      </c>
      <c r="C1540" s="78" t="s">
        <v>1443</v>
      </c>
      <c r="D1540" s="79" t="s">
        <v>3338</v>
      </c>
      <c r="E1540" s="79" t="s">
        <v>192</v>
      </c>
      <c r="F1540" s="80">
        <v>12000</v>
      </c>
    </row>
    <row r="1541" spans="2:6" ht="15" customHeight="1" x14ac:dyDescent="0.3">
      <c r="B1541" s="78">
        <v>43697</v>
      </c>
      <c r="C1541" s="78" t="s">
        <v>2011</v>
      </c>
      <c r="D1541" s="79" t="s">
        <v>2043</v>
      </c>
      <c r="E1541" s="79" t="s">
        <v>625</v>
      </c>
      <c r="F1541" s="80">
        <v>9000</v>
      </c>
    </row>
    <row r="1542" spans="2:6" ht="15" customHeight="1" x14ac:dyDescent="0.3">
      <c r="B1542" s="78">
        <v>43697</v>
      </c>
      <c r="C1542" s="78" t="s">
        <v>2648</v>
      </c>
      <c r="D1542" s="79" t="s">
        <v>3353</v>
      </c>
      <c r="E1542" s="79" t="s">
        <v>761</v>
      </c>
      <c r="F1542" s="80">
        <v>10000</v>
      </c>
    </row>
    <row r="1543" spans="2:6" ht="15" customHeight="1" x14ac:dyDescent="0.3">
      <c r="B1543" s="78">
        <v>43697</v>
      </c>
      <c r="C1543" s="78" t="s">
        <v>2010</v>
      </c>
      <c r="D1543" s="79" t="s">
        <v>3358</v>
      </c>
      <c r="E1543" s="79" t="s">
        <v>171</v>
      </c>
      <c r="F1543" s="80">
        <v>14000</v>
      </c>
    </row>
    <row r="1544" spans="2:6" ht="15" customHeight="1" x14ac:dyDescent="0.3">
      <c r="B1544" s="78">
        <v>43697</v>
      </c>
      <c r="C1544" s="78" t="s">
        <v>2033</v>
      </c>
      <c r="D1544" s="79" t="s">
        <v>3152</v>
      </c>
      <c r="E1544" s="79" t="s">
        <v>1090</v>
      </c>
      <c r="F1544" s="80">
        <v>10000</v>
      </c>
    </row>
    <row r="1545" spans="2:6" ht="15" customHeight="1" x14ac:dyDescent="0.3">
      <c r="B1545" s="78">
        <v>43697</v>
      </c>
      <c r="C1545" s="78" t="s">
        <v>1443</v>
      </c>
      <c r="D1545" s="79" t="s">
        <v>963</v>
      </c>
      <c r="E1545" s="79" t="s">
        <v>3339</v>
      </c>
      <c r="F1545" s="80">
        <v>13000</v>
      </c>
    </row>
    <row r="1546" spans="2:6" ht="15" customHeight="1" x14ac:dyDescent="0.3">
      <c r="B1546" s="78">
        <v>43697</v>
      </c>
      <c r="C1546" s="78" t="s">
        <v>2031</v>
      </c>
      <c r="D1546" s="79" t="s">
        <v>1233</v>
      </c>
      <c r="E1546" s="79" t="s">
        <v>3356</v>
      </c>
      <c r="F1546" s="80">
        <v>9000</v>
      </c>
    </row>
    <row r="1547" spans="2:6" ht="15" customHeight="1" x14ac:dyDescent="0.3">
      <c r="B1547" s="78">
        <v>43697</v>
      </c>
      <c r="C1547" s="78" t="s">
        <v>2017</v>
      </c>
      <c r="D1547" s="79" t="s">
        <v>2034</v>
      </c>
      <c r="E1547" s="79" t="s">
        <v>159</v>
      </c>
      <c r="F1547" s="80">
        <v>12000</v>
      </c>
    </row>
    <row r="1548" spans="2:6" ht="15" customHeight="1" x14ac:dyDescent="0.3">
      <c r="B1548" s="78">
        <v>43697</v>
      </c>
      <c r="C1548" s="78" t="s">
        <v>2011</v>
      </c>
      <c r="D1548" s="79" t="s">
        <v>3351</v>
      </c>
      <c r="E1548" s="79" t="s">
        <v>687</v>
      </c>
      <c r="F1548" s="80">
        <v>13000</v>
      </c>
    </row>
    <row r="1549" spans="2:6" ht="15" customHeight="1" x14ac:dyDescent="0.3">
      <c r="B1549" s="78">
        <v>43697</v>
      </c>
      <c r="C1549" s="78" t="s">
        <v>2029</v>
      </c>
      <c r="D1549" s="79" t="s">
        <v>2554</v>
      </c>
      <c r="E1549" s="79" t="s">
        <v>2960</v>
      </c>
      <c r="F1549" s="80">
        <v>13000</v>
      </c>
    </row>
    <row r="1550" spans="2:6" ht="15" customHeight="1" x14ac:dyDescent="0.3">
      <c r="B1550" s="78">
        <v>43697</v>
      </c>
      <c r="C1550" s="78" t="s">
        <v>2648</v>
      </c>
      <c r="D1550" s="79" t="s">
        <v>3236</v>
      </c>
      <c r="E1550" s="79" t="s">
        <v>3354</v>
      </c>
      <c r="F1550" s="80">
        <v>9000</v>
      </c>
    </row>
    <row r="1551" spans="2:6" ht="15" customHeight="1" x14ac:dyDescent="0.3">
      <c r="B1551" s="78">
        <v>43697</v>
      </c>
      <c r="C1551" s="78" t="s">
        <v>2017</v>
      </c>
      <c r="D1551" s="79" t="s">
        <v>2038</v>
      </c>
      <c r="E1551" s="79" t="s">
        <v>3366</v>
      </c>
      <c r="F1551" s="80">
        <v>11000</v>
      </c>
    </row>
    <row r="1552" spans="2:6" ht="15" customHeight="1" x14ac:dyDescent="0.3">
      <c r="B1552" s="78">
        <v>43697</v>
      </c>
      <c r="C1552" s="78" t="s">
        <v>2031</v>
      </c>
      <c r="D1552" s="79" t="s">
        <v>323</v>
      </c>
      <c r="E1552" s="79" t="s">
        <v>687</v>
      </c>
      <c r="F1552" s="80">
        <v>9000</v>
      </c>
    </row>
    <row r="1553" spans="2:6" ht="15" customHeight="1" x14ac:dyDescent="0.3">
      <c r="B1553" s="78">
        <v>43697</v>
      </c>
      <c r="C1553" s="78" t="s">
        <v>1070</v>
      </c>
      <c r="D1553" s="79" t="s">
        <v>2054</v>
      </c>
      <c r="E1553" s="79" t="s">
        <v>3340</v>
      </c>
      <c r="F1553" s="80">
        <v>14000</v>
      </c>
    </row>
    <row r="1554" spans="2:6" ht="15" customHeight="1" x14ac:dyDescent="0.3">
      <c r="B1554" s="78">
        <v>43697</v>
      </c>
      <c r="C1554" s="78" t="s">
        <v>2017</v>
      </c>
      <c r="D1554" s="79" t="s">
        <v>3367</v>
      </c>
      <c r="E1554" s="79" t="s">
        <v>1092</v>
      </c>
      <c r="F1554" s="80">
        <v>12000</v>
      </c>
    </row>
    <row r="1555" spans="2:6" ht="15" customHeight="1" x14ac:dyDescent="0.3">
      <c r="B1555" s="78">
        <v>43697</v>
      </c>
      <c r="C1555" s="78" t="s">
        <v>2033</v>
      </c>
      <c r="D1555" s="79" t="s">
        <v>2348</v>
      </c>
      <c r="E1555" s="79" t="s">
        <v>1092</v>
      </c>
      <c r="F1555" s="80">
        <v>11000</v>
      </c>
    </row>
    <row r="1556" spans="2:6" ht="15" customHeight="1" x14ac:dyDescent="0.3">
      <c r="B1556" s="78">
        <v>43697</v>
      </c>
      <c r="C1556" s="78" t="s">
        <v>2033</v>
      </c>
      <c r="D1556" s="79" t="s">
        <v>2509</v>
      </c>
      <c r="E1556" s="79" t="s">
        <v>3138</v>
      </c>
      <c r="F1556" s="80">
        <v>9000</v>
      </c>
    </row>
    <row r="1557" spans="2:6" ht="15" customHeight="1" x14ac:dyDescent="0.3">
      <c r="B1557" s="78">
        <v>43697</v>
      </c>
      <c r="C1557" s="78" t="s">
        <v>2033</v>
      </c>
      <c r="D1557" s="79" t="s">
        <v>3360</v>
      </c>
      <c r="E1557" s="79" t="s">
        <v>761</v>
      </c>
      <c r="F1557" s="80">
        <v>10000</v>
      </c>
    </row>
    <row r="1558" spans="2:6" ht="15" customHeight="1" x14ac:dyDescent="0.3">
      <c r="B1558" s="78">
        <v>43697</v>
      </c>
      <c r="C1558" s="78" t="s">
        <v>2011</v>
      </c>
      <c r="D1558" s="79" t="s">
        <v>2495</v>
      </c>
      <c r="E1558" s="79" t="s">
        <v>428</v>
      </c>
      <c r="F1558" s="80">
        <v>11000</v>
      </c>
    </row>
    <row r="1559" spans="2:6" ht="15" customHeight="1" x14ac:dyDescent="0.3">
      <c r="B1559" s="78">
        <v>43697</v>
      </c>
      <c r="C1559" s="78" t="s">
        <v>2017</v>
      </c>
      <c r="D1559" s="79" t="s">
        <v>2238</v>
      </c>
      <c r="E1559" s="79" t="s">
        <v>3368</v>
      </c>
      <c r="F1559" s="80">
        <v>16000</v>
      </c>
    </row>
    <row r="1560" spans="2:6" ht="15" customHeight="1" x14ac:dyDescent="0.3">
      <c r="B1560" s="78">
        <v>43697</v>
      </c>
      <c r="C1560" s="78" t="s">
        <v>1070</v>
      </c>
      <c r="D1560" s="79" t="s">
        <v>3341</v>
      </c>
      <c r="E1560" s="79" t="s">
        <v>603</v>
      </c>
      <c r="F1560" s="80">
        <v>15000</v>
      </c>
    </row>
    <row r="1561" spans="2:6" ht="15" customHeight="1" x14ac:dyDescent="0.3">
      <c r="B1561" s="78">
        <v>43697</v>
      </c>
      <c r="C1561" s="78" t="s">
        <v>2011</v>
      </c>
      <c r="D1561" s="79" t="s">
        <v>2554</v>
      </c>
      <c r="E1561" s="79" t="s">
        <v>3352</v>
      </c>
      <c r="F1561" s="80">
        <v>13000</v>
      </c>
    </row>
    <row r="1562" spans="2:6" ht="15" customHeight="1" x14ac:dyDescent="0.3">
      <c r="B1562" s="78">
        <v>43697</v>
      </c>
      <c r="C1562" s="78" t="s">
        <v>2031</v>
      </c>
      <c r="D1562" s="79" t="s">
        <v>2041</v>
      </c>
      <c r="E1562" s="79" t="s">
        <v>3357</v>
      </c>
      <c r="F1562" s="80">
        <v>23000</v>
      </c>
    </row>
    <row r="1563" spans="2:6" ht="15" customHeight="1" x14ac:dyDescent="0.3">
      <c r="B1563" s="78">
        <v>43697</v>
      </c>
      <c r="C1563" s="78" t="s">
        <v>2029</v>
      </c>
      <c r="D1563" s="79" t="s">
        <v>3348</v>
      </c>
      <c r="E1563" s="79" t="s">
        <v>1092</v>
      </c>
      <c r="F1563" s="80">
        <v>12000</v>
      </c>
    </row>
    <row r="1564" spans="2:6" ht="15" customHeight="1" x14ac:dyDescent="0.3">
      <c r="B1564" s="78">
        <v>43697</v>
      </c>
      <c r="C1564" s="78" t="s">
        <v>3031</v>
      </c>
      <c r="D1564" s="79" t="s">
        <v>1083</v>
      </c>
      <c r="E1564" s="79" t="s">
        <v>1990</v>
      </c>
      <c r="F1564" s="80">
        <v>10000</v>
      </c>
    </row>
    <row r="1565" spans="2:6" ht="15" customHeight="1" x14ac:dyDescent="0.3">
      <c r="B1565" s="78">
        <v>43697</v>
      </c>
      <c r="C1565" s="78" t="s">
        <v>2033</v>
      </c>
      <c r="D1565" s="79" t="s">
        <v>3361</v>
      </c>
      <c r="E1565" s="79" t="s">
        <v>3362</v>
      </c>
      <c r="F1565" s="80">
        <v>10000</v>
      </c>
    </row>
    <row r="1566" spans="2:6" ht="15" customHeight="1" x14ac:dyDescent="0.3">
      <c r="B1566" s="78">
        <v>43698</v>
      </c>
      <c r="C1566" s="78" t="s">
        <v>2029</v>
      </c>
      <c r="D1566" s="79" t="s">
        <v>3041</v>
      </c>
      <c r="E1566" s="79" t="s">
        <v>3372</v>
      </c>
      <c r="F1566" s="80">
        <v>13000</v>
      </c>
    </row>
    <row r="1567" spans="2:6" ht="15" customHeight="1" x14ac:dyDescent="0.3">
      <c r="B1567" s="78">
        <v>43698</v>
      </c>
      <c r="C1567" s="78" t="s">
        <v>3013</v>
      </c>
      <c r="D1567" s="79" t="s">
        <v>183</v>
      </c>
      <c r="E1567" s="79" t="s">
        <v>47</v>
      </c>
      <c r="F1567" s="80">
        <v>10000</v>
      </c>
    </row>
    <row r="1568" spans="2:6" ht="15" customHeight="1" x14ac:dyDescent="0.3">
      <c r="B1568" s="78">
        <v>43698</v>
      </c>
      <c r="C1568" s="78" t="s">
        <v>2017</v>
      </c>
      <c r="D1568" s="79" t="s">
        <v>2067</v>
      </c>
      <c r="E1568" s="79" t="s">
        <v>3374</v>
      </c>
      <c r="F1568" s="80">
        <v>15000</v>
      </c>
    </row>
    <row r="1569" spans="2:6" ht="15" customHeight="1" x14ac:dyDescent="0.3">
      <c r="B1569" s="78">
        <v>43698</v>
      </c>
      <c r="C1569" s="78" t="s">
        <v>3013</v>
      </c>
      <c r="D1569" s="79" t="s">
        <v>551</v>
      </c>
      <c r="E1569" s="79" t="s">
        <v>3373</v>
      </c>
      <c r="F1569" s="80">
        <v>9000</v>
      </c>
    </row>
    <row r="1570" spans="2:6" ht="15" customHeight="1" x14ac:dyDescent="0.3">
      <c r="B1570" s="78">
        <v>43698</v>
      </c>
      <c r="C1570" s="78" t="s">
        <v>2010</v>
      </c>
      <c r="D1570" s="79" t="s">
        <v>2969</v>
      </c>
      <c r="E1570" s="79" t="s">
        <v>3375</v>
      </c>
      <c r="F1570" s="80">
        <v>15000</v>
      </c>
    </row>
    <row r="1571" spans="2:6" ht="15" customHeight="1" x14ac:dyDescent="0.3">
      <c r="B1571" s="78">
        <v>43698</v>
      </c>
      <c r="C1571" s="78" t="s">
        <v>2017</v>
      </c>
      <c r="D1571" s="79" t="s">
        <v>1131</v>
      </c>
      <c r="E1571" s="79" t="s">
        <v>3376</v>
      </c>
      <c r="F1571" s="80">
        <v>21000</v>
      </c>
    </row>
    <row r="1572" spans="2:6" ht="15" customHeight="1" x14ac:dyDescent="0.3">
      <c r="B1572" s="78">
        <v>43698</v>
      </c>
      <c r="C1572" s="78" t="s">
        <v>2026</v>
      </c>
      <c r="D1572" s="79" t="s">
        <v>1523</v>
      </c>
      <c r="E1572" s="79" t="s">
        <v>47</v>
      </c>
      <c r="F1572" s="80">
        <v>9000</v>
      </c>
    </row>
    <row r="1573" spans="2:6" ht="15" customHeight="1" x14ac:dyDescent="0.3">
      <c r="B1573" s="78">
        <v>43698</v>
      </c>
      <c r="C1573" s="78" t="s">
        <v>2033</v>
      </c>
      <c r="D1573" s="79" t="s">
        <v>2587</v>
      </c>
      <c r="E1573" s="79" t="s">
        <v>3377</v>
      </c>
      <c r="F1573" s="80">
        <v>13000</v>
      </c>
    </row>
    <row r="1574" spans="2:6" ht="15" customHeight="1" x14ac:dyDescent="0.3">
      <c r="B1574" s="78">
        <v>43698</v>
      </c>
      <c r="C1574" s="78" t="s">
        <v>2026</v>
      </c>
      <c r="D1574" s="79" t="s">
        <v>265</v>
      </c>
      <c r="E1574" s="79" t="s">
        <v>47</v>
      </c>
      <c r="F1574" s="80">
        <v>13000</v>
      </c>
    </row>
    <row r="1575" spans="2:6" ht="15" customHeight="1" x14ac:dyDescent="0.3">
      <c r="B1575" s="78">
        <v>43698</v>
      </c>
      <c r="C1575" s="78" t="s">
        <v>2011</v>
      </c>
      <c r="D1575" s="79" t="s">
        <v>3378</v>
      </c>
      <c r="E1575" s="79" t="s">
        <v>3379</v>
      </c>
      <c r="F1575" s="80">
        <v>14000</v>
      </c>
    </row>
    <row r="1576" spans="2:6" ht="15" customHeight="1" x14ac:dyDescent="0.3">
      <c r="B1576" s="78">
        <v>43698</v>
      </c>
      <c r="C1576" s="78" t="s">
        <v>2011</v>
      </c>
      <c r="D1576" s="79" t="s">
        <v>3183</v>
      </c>
      <c r="E1576" s="79" t="s">
        <v>3380</v>
      </c>
      <c r="F1576" s="80">
        <v>15000</v>
      </c>
    </row>
    <row r="1577" spans="2:6" ht="15" customHeight="1" x14ac:dyDescent="0.3">
      <c r="B1577" s="78">
        <v>43698</v>
      </c>
      <c r="C1577" s="78" t="s">
        <v>2017</v>
      </c>
      <c r="D1577" s="79" t="s">
        <v>3370</v>
      </c>
      <c r="E1577" s="79" t="s">
        <v>391</v>
      </c>
      <c r="F1577" s="80">
        <v>13000</v>
      </c>
    </row>
    <row r="1578" spans="2:6" ht="15" customHeight="1" x14ac:dyDescent="0.3">
      <c r="B1578" s="78">
        <v>43698</v>
      </c>
      <c r="C1578" s="78" t="s">
        <v>2029</v>
      </c>
      <c r="D1578" s="79" t="s">
        <v>3347</v>
      </c>
      <c r="E1578" s="79" t="s">
        <v>391</v>
      </c>
      <c r="F1578" s="80">
        <v>11000</v>
      </c>
    </row>
    <row r="1579" spans="2:6" ht="15" customHeight="1" x14ac:dyDescent="0.3">
      <c r="B1579" s="78">
        <v>43698</v>
      </c>
      <c r="C1579" s="78" t="s">
        <v>1443</v>
      </c>
      <c r="D1579" s="79" t="s">
        <v>3337</v>
      </c>
      <c r="E1579" s="79" t="s">
        <v>391</v>
      </c>
      <c r="F1579" s="80">
        <v>11000</v>
      </c>
    </row>
    <row r="1580" spans="2:6" ht="15" customHeight="1" x14ac:dyDescent="0.3">
      <c r="B1580" s="78">
        <v>43698</v>
      </c>
      <c r="C1580" s="78" t="s">
        <v>2028</v>
      </c>
      <c r="D1580" s="79" t="s">
        <v>3381</v>
      </c>
      <c r="E1580" s="79" t="s">
        <v>391</v>
      </c>
      <c r="F1580" s="80">
        <v>10000</v>
      </c>
    </row>
    <row r="1581" spans="2:6" ht="15" customHeight="1" x14ac:dyDescent="0.3">
      <c r="B1581" s="78">
        <v>43698</v>
      </c>
      <c r="C1581" s="78" t="s">
        <v>2010</v>
      </c>
      <c r="D1581" s="79" t="s">
        <v>793</v>
      </c>
      <c r="E1581" s="79" t="s">
        <v>391</v>
      </c>
      <c r="F1581" s="80">
        <v>10000</v>
      </c>
    </row>
    <row r="1582" spans="2:6" ht="15" customHeight="1" x14ac:dyDescent="0.3">
      <c r="B1582" s="78">
        <v>43698</v>
      </c>
      <c r="C1582" s="78" t="s">
        <v>2029</v>
      </c>
      <c r="D1582" s="79" t="s">
        <v>1703</v>
      </c>
      <c r="E1582" s="79" t="s">
        <v>391</v>
      </c>
      <c r="F1582" s="80">
        <v>10000</v>
      </c>
    </row>
    <row r="1583" spans="2:6" ht="15" customHeight="1" x14ac:dyDescent="0.3">
      <c r="B1583" s="78">
        <v>43698</v>
      </c>
      <c r="C1583" s="78" t="s">
        <v>3013</v>
      </c>
      <c r="D1583" s="79" t="s">
        <v>3382</v>
      </c>
      <c r="E1583" s="79" t="s">
        <v>391</v>
      </c>
      <c r="F1583" s="80">
        <v>12000</v>
      </c>
    </row>
    <row r="1584" spans="2:6" ht="15" customHeight="1" x14ac:dyDescent="0.3">
      <c r="B1584" s="78">
        <v>43698</v>
      </c>
      <c r="C1584" s="78" t="s">
        <v>2028</v>
      </c>
      <c r="D1584" s="79" t="s">
        <v>3383</v>
      </c>
      <c r="E1584" s="79" t="s">
        <v>391</v>
      </c>
      <c r="F1584" s="80">
        <v>9000</v>
      </c>
    </row>
    <row r="1585" spans="2:6" ht="15" customHeight="1" x14ac:dyDescent="0.3">
      <c r="B1585" s="78">
        <v>43698</v>
      </c>
      <c r="C1585" s="78" t="s">
        <v>1185</v>
      </c>
      <c r="D1585" s="79" t="s">
        <v>2978</v>
      </c>
      <c r="E1585" s="79" t="s">
        <v>391</v>
      </c>
      <c r="F1585" s="80">
        <v>10000</v>
      </c>
    </row>
    <row r="1586" spans="2:6" ht="15" customHeight="1" x14ac:dyDescent="0.3">
      <c r="B1586" s="78">
        <v>43698</v>
      </c>
      <c r="C1586" s="78" t="s">
        <v>2017</v>
      </c>
      <c r="D1586" s="79" t="s">
        <v>2724</v>
      </c>
      <c r="E1586" s="79" t="s">
        <v>391</v>
      </c>
      <c r="F1586" s="80">
        <v>13000</v>
      </c>
    </row>
    <row r="1587" spans="2:6" ht="15" customHeight="1" x14ac:dyDescent="0.3">
      <c r="B1587" s="78">
        <v>43698</v>
      </c>
      <c r="C1587" s="78" t="s">
        <v>3013</v>
      </c>
      <c r="D1587" s="79" t="s">
        <v>2703</v>
      </c>
      <c r="E1587" s="79" t="s">
        <v>391</v>
      </c>
      <c r="F1587" s="80">
        <v>14000</v>
      </c>
    </row>
    <row r="1588" spans="2:6" ht="15" customHeight="1" x14ac:dyDescent="0.3">
      <c r="B1588" s="78">
        <v>43698</v>
      </c>
      <c r="C1588" s="78" t="s">
        <v>2011</v>
      </c>
      <c r="D1588" s="79" t="s">
        <v>3384</v>
      </c>
      <c r="E1588" s="79" t="s">
        <v>391</v>
      </c>
      <c r="F1588" s="80">
        <v>13000</v>
      </c>
    </row>
    <row r="1589" spans="2:6" ht="15" customHeight="1" x14ac:dyDescent="0.3">
      <c r="B1589" s="78">
        <v>43698</v>
      </c>
      <c r="C1589" s="78" t="s">
        <v>2029</v>
      </c>
      <c r="D1589" s="79" t="s">
        <v>1719</v>
      </c>
      <c r="E1589" s="79" t="s">
        <v>391</v>
      </c>
      <c r="F1589" s="80">
        <v>15000</v>
      </c>
    </row>
    <row r="1590" spans="2:6" ht="15" customHeight="1" x14ac:dyDescent="0.3">
      <c r="B1590" s="78">
        <v>43698</v>
      </c>
      <c r="C1590" s="78" t="s">
        <v>3011</v>
      </c>
      <c r="D1590" s="79" t="s">
        <v>2457</v>
      </c>
      <c r="E1590" s="79" t="s">
        <v>2036</v>
      </c>
      <c r="F1590" s="80">
        <v>8000</v>
      </c>
    </row>
    <row r="1591" spans="2:6" ht="15" customHeight="1" x14ac:dyDescent="0.3">
      <c r="B1591" s="78">
        <v>43698</v>
      </c>
      <c r="C1591" s="78" t="s">
        <v>2033</v>
      </c>
      <c r="D1591" s="79" t="s">
        <v>3385</v>
      </c>
      <c r="E1591" s="79" t="s">
        <v>391</v>
      </c>
      <c r="F1591" s="80">
        <v>12000</v>
      </c>
    </row>
    <row r="1592" spans="2:6" ht="15" customHeight="1" x14ac:dyDescent="0.3">
      <c r="B1592" s="78">
        <v>43698</v>
      </c>
      <c r="C1592" s="78" t="s">
        <v>1443</v>
      </c>
      <c r="D1592" s="79" t="s">
        <v>964</v>
      </c>
      <c r="E1592" s="79" t="s">
        <v>3074</v>
      </c>
      <c r="F1592" s="80">
        <v>16000</v>
      </c>
    </row>
    <row r="1593" spans="2:6" ht="15" customHeight="1" x14ac:dyDescent="0.3">
      <c r="B1593" s="78">
        <v>43698</v>
      </c>
      <c r="C1593" s="78" t="s">
        <v>2028</v>
      </c>
      <c r="D1593" s="79" t="s">
        <v>3386</v>
      </c>
      <c r="E1593" s="79" t="s">
        <v>391</v>
      </c>
      <c r="F1593" s="80">
        <v>13000</v>
      </c>
    </row>
    <row r="1594" spans="2:6" ht="15" customHeight="1" x14ac:dyDescent="0.3">
      <c r="B1594" s="78">
        <v>43698</v>
      </c>
      <c r="C1594" s="78" t="s">
        <v>2033</v>
      </c>
      <c r="D1594" s="79" t="s">
        <v>2336</v>
      </c>
      <c r="E1594" s="79" t="s">
        <v>391</v>
      </c>
      <c r="F1594" s="80">
        <v>12000</v>
      </c>
    </row>
    <row r="1595" spans="2:6" ht="15" customHeight="1" x14ac:dyDescent="0.3">
      <c r="B1595" s="78">
        <v>43698</v>
      </c>
      <c r="C1595" s="78" t="s">
        <v>2028</v>
      </c>
      <c r="D1595" s="79" t="s">
        <v>96</v>
      </c>
      <c r="E1595" s="79" t="s">
        <v>391</v>
      </c>
      <c r="F1595" s="80">
        <v>14000</v>
      </c>
    </row>
    <row r="1596" spans="2:6" ht="15" customHeight="1" x14ac:dyDescent="0.3">
      <c r="B1596" s="78">
        <v>43698</v>
      </c>
      <c r="C1596" s="78" t="s">
        <v>1930</v>
      </c>
      <c r="D1596" s="79" t="s">
        <v>3388</v>
      </c>
      <c r="E1596" s="79" t="s">
        <v>391</v>
      </c>
      <c r="F1596" s="80">
        <v>13000</v>
      </c>
    </row>
    <row r="1597" spans="2:6" ht="15" customHeight="1" x14ac:dyDescent="0.3">
      <c r="B1597" s="78">
        <v>43698</v>
      </c>
      <c r="C1597" s="78" t="s">
        <v>1443</v>
      </c>
      <c r="D1597" s="79" t="s">
        <v>3462</v>
      </c>
      <c r="E1597" s="79" t="s">
        <v>3039</v>
      </c>
      <c r="F1597" s="80">
        <v>11000</v>
      </c>
    </row>
    <row r="1598" spans="2:6" ht="15" customHeight="1" x14ac:dyDescent="0.3">
      <c r="B1598" s="78">
        <v>43698</v>
      </c>
      <c r="C1598" s="78" t="s">
        <v>1443</v>
      </c>
      <c r="D1598" s="79" t="s">
        <v>2305</v>
      </c>
      <c r="E1598" s="79" t="s">
        <v>391</v>
      </c>
      <c r="F1598" s="80">
        <v>8000</v>
      </c>
    </row>
    <row r="1599" spans="2:6" ht="15" customHeight="1" x14ac:dyDescent="0.3">
      <c r="B1599" s="78">
        <v>43698</v>
      </c>
      <c r="C1599" s="78" t="s">
        <v>1443</v>
      </c>
      <c r="D1599" s="79" t="s">
        <v>2794</v>
      </c>
      <c r="E1599" s="79" t="s">
        <v>391</v>
      </c>
      <c r="F1599" s="80">
        <v>12000</v>
      </c>
    </row>
    <row r="1600" spans="2:6" ht="15" customHeight="1" x14ac:dyDescent="0.3">
      <c r="B1600" s="78">
        <v>43698</v>
      </c>
      <c r="C1600" s="78" t="s">
        <v>2010</v>
      </c>
      <c r="D1600" s="79" t="s">
        <v>21</v>
      </c>
      <c r="E1600" s="79" t="s">
        <v>391</v>
      </c>
      <c r="F1600" s="80">
        <v>13000</v>
      </c>
    </row>
    <row r="1601" spans="2:6" ht="15" customHeight="1" x14ac:dyDescent="0.3">
      <c r="B1601" s="78">
        <v>43698</v>
      </c>
      <c r="C1601" s="78" t="s">
        <v>1185</v>
      </c>
      <c r="D1601" s="79" t="s">
        <v>536</v>
      </c>
      <c r="E1601" s="79" t="s">
        <v>3389</v>
      </c>
      <c r="F1601" s="80">
        <v>9000</v>
      </c>
    </row>
    <row r="1602" spans="2:6" ht="15" customHeight="1" x14ac:dyDescent="0.3">
      <c r="B1602" s="78">
        <v>43698</v>
      </c>
      <c r="C1602" s="78" t="s">
        <v>2011</v>
      </c>
      <c r="D1602" s="79" t="s">
        <v>156</v>
      </c>
      <c r="E1602" s="79" t="s">
        <v>391</v>
      </c>
      <c r="F1602" s="80">
        <v>12000</v>
      </c>
    </row>
    <row r="1603" spans="2:6" ht="15" customHeight="1" x14ac:dyDescent="0.3">
      <c r="B1603" s="78">
        <v>43698</v>
      </c>
      <c r="C1603" s="78" t="s">
        <v>2017</v>
      </c>
      <c r="D1603" s="79" t="s">
        <v>3369</v>
      </c>
      <c r="E1603" s="79" t="s">
        <v>391</v>
      </c>
      <c r="F1603" s="80">
        <v>11000</v>
      </c>
    </row>
    <row r="1604" spans="2:6" ht="15" customHeight="1" x14ac:dyDescent="0.3">
      <c r="B1604" s="78">
        <v>43698</v>
      </c>
      <c r="C1604" s="78" t="s">
        <v>1443</v>
      </c>
      <c r="D1604" s="79" t="s">
        <v>540</v>
      </c>
      <c r="E1604" s="79" t="s">
        <v>3174</v>
      </c>
      <c r="F1604" s="80">
        <v>13000</v>
      </c>
    </row>
    <row r="1605" spans="2:6" ht="15" customHeight="1" x14ac:dyDescent="0.3">
      <c r="B1605" s="78">
        <v>43698</v>
      </c>
      <c r="C1605" s="78" t="s">
        <v>3011</v>
      </c>
      <c r="D1605" s="79" t="s">
        <v>3390</v>
      </c>
      <c r="E1605" s="79" t="s">
        <v>391</v>
      </c>
      <c r="F1605" s="80">
        <v>10000</v>
      </c>
    </row>
    <row r="1606" spans="2:6" ht="15" customHeight="1" x14ac:dyDescent="0.3">
      <c r="B1606" s="78">
        <v>43698</v>
      </c>
      <c r="C1606" s="78" t="s">
        <v>1185</v>
      </c>
      <c r="D1606" s="79" t="s">
        <v>3391</v>
      </c>
      <c r="E1606" s="79" t="s">
        <v>3392</v>
      </c>
      <c r="F1606" s="80">
        <v>14000</v>
      </c>
    </row>
    <row r="1607" spans="2:6" ht="15" customHeight="1" x14ac:dyDescent="0.3">
      <c r="B1607" s="78">
        <v>43698</v>
      </c>
      <c r="C1607" s="78" t="s">
        <v>2017</v>
      </c>
      <c r="D1607" s="79" t="s">
        <v>390</v>
      </c>
      <c r="E1607" s="79" t="s">
        <v>391</v>
      </c>
      <c r="F1607" s="80">
        <v>10000</v>
      </c>
    </row>
    <row r="1608" spans="2:6" ht="15" customHeight="1" x14ac:dyDescent="0.3">
      <c r="B1608" s="78">
        <v>43698</v>
      </c>
      <c r="C1608" s="78" t="s">
        <v>3011</v>
      </c>
      <c r="D1608" s="79" t="s">
        <v>3393</v>
      </c>
      <c r="E1608" s="79" t="s">
        <v>391</v>
      </c>
      <c r="F1608" s="80">
        <v>11000</v>
      </c>
    </row>
    <row r="1609" spans="2:6" ht="15" customHeight="1" x14ac:dyDescent="0.3">
      <c r="B1609" s="78">
        <v>43698</v>
      </c>
      <c r="C1609" s="78" t="s">
        <v>2010</v>
      </c>
      <c r="D1609" s="79" t="s">
        <v>3394</v>
      </c>
      <c r="E1609" s="79" t="s">
        <v>391</v>
      </c>
      <c r="F1609" s="80">
        <v>12000</v>
      </c>
    </row>
    <row r="1610" spans="2:6" ht="15" customHeight="1" x14ac:dyDescent="0.3">
      <c r="B1610" s="78">
        <v>43698</v>
      </c>
      <c r="C1610" s="78" t="s">
        <v>2029</v>
      </c>
      <c r="D1610" s="79" t="s">
        <v>1249</v>
      </c>
      <c r="E1610" s="79" t="s">
        <v>391</v>
      </c>
      <c r="F1610" s="80">
        <v>14000</v>
      </c>
    </row>
    <row r="1611" spans="2:6" ht="15" customHeight="1" x14ac:dyDescent="0.3">
      <c r="B1611" s="78">
        <v>43698</v>
      </c>
      <c r="C1611" s="78" t="s">
        <v>3011</v>
      </c>
      <c r="D1611" s="79" t="s">
        <v>2501</v>
      </c>
      <c r="E1611" s="79" t="s">
        <v>391</v>
      </c>
      <c r="F1611" s="80">
        <v>11000</v>
      </c>
    </row>
    <row r="1612" spans="2:6" ht="15" customHeight="1" x14ac:dyDescent="0.3">
      <c r="B1612" s="78">
        <v>43698</v>
      </c>
      <c r="C1612" s="78" t="s">
        <v>2017</v>
      </c>
      <c r="D1612" s="79" t="s">
        <v>3190</v>
      </c>
      <c r="E1612" s="79" t="s">
        <v>391</v>
      </c>
      <c r="F1612" s="80">
        <v>10000</v>
      </c>
    </row>
    <row r="1613" spans="2:6" ht="15" customHeight="1" x14ac:dyDescent="0.3">
      <c r="B1613" s="78">
        <v>43698</v>
      </c>
      <c r="C1613" s="78" t="s">
        <v>2033</v>
      </c>
      <c r="D1613" s="79" t="s">
        <v>3395</v>
      </c>
      <c r="E1613" s="79" t="s">
        <v>391</v>
      </c>
      <c r="F1613" s="80">
        <v>11000</v>
      </c>
    </row>
    <row r="1614" spans="2:6" ht="15" customHeight="1" x14ac:dyDescent="0.3">
      <c r="B1614" s="78">
        <v>43698</v>
      </c>
      <c r="C1614" s="78" t="s">
        <v>2010</v>
      </c>
      <c r="D1614" s="79" t="s">
        <v>555</v>
      </c>
      <c r="E1614" s="79" t="s">
        <v>3396</v>
      </c>
      <c r="F1614" s="80">
        <v>43000</v>
      </c>
    </row>
    <row r="1615" spans="2:6" ht="15" customHeight="1" x14ac:dyDescent="0.3">
      <c r="B1615" s="78">
        <v>43698</v>
      </c>
      <c r="C1615" s="78" t="s">
        <v>1443</v>
      </c>
      <c r="D1615" s="79" t="s">
        <v>3276</v>
      </c>
      <c r="E1615" s="79" t="s">
        <v>391</v>
      </c>
      <c r="F1615" s="80">
        <v>12000</v>
      </c>
    </row>
    <row r="1616" spans="2:6" ht="15" customHeight="1" x14ac:dyDescent="0.3">
      <c r="B1616" s="78">
        <v>43698</v>
      </c>
      <c r="C1616" s="78" t="s">
        <v>2017</v>
      </c>
      <c r="D1616" s="79" t="s">
        <v>3397</v>
      </c>
      <c r="E1616" s="79" t="s">
        <v>391</v>
      </c>
      <c r="F1616" s="80">
        <v>11000</v>
      </c>
    </row>
    <row r="1617" spans="2:6" ht="15" customHeight="1" x14ac:dyDescent="0.3">
      <c r="B1617" s="78">
        <v>43698</v>
      </c>
      <c r="C1617" s="78" t="s">
        <v>3013</v>
      </c>
      <c r="D1617" s="79" t="s">
        <v>3398</v>
      </c>
      <c r="E1617" s="79" t="s">
        <v>391</v>
      </c>
      <c r="F1617" s="80">
        <v>9000</v>
      </c>
    </row>
    <row r="1618" spans="2:6" ht="15" customHeight="1" x14ac:dyDescent="0.3">
      <c r="B1618" s="78">
        <v>43698</v>
      </c>
      <c r="C1618" s="78" t="s">
        <v>2011</v>
      </c>
      <c r="D1618" s="79" t="s">
        <v>3152</v>
      </c>
      <c r="E1618" s="79" t="s">
        <v>391</v>
      </c>
      <c r="F1618" s="80">
        <v>12000</v>
      </c>
    </row>
    <row r="1619" spans="2:6" ht="15" customHeight="1" x14ac:dyDescent="0.3">
      <c r="B1619" s="78">
        <v>43698</v>
      </c>
      <c r="C1619" s="78" t="s">
        <v>2033</v>
      </c>
      <c r="D1619" s="79" t="s">
        <v>3399</v>
      </c>
      <c r="E1619" s="79" t="s">
        <v>391</v>
      </c>
      <c r="F1619" s="80">
        <v>12000</v>
      </c>
    </row>
    <row r="1620" spans="2:6" ht="15" customHeight="1" x14ac:dyDescent="0.3">
      <c r="B1620" s="78">
        <v>43698</v>
      </c>
      <c r="C1620" s="78" t="s">
        <v>2011</v>
      </c>
      <c r="D1620" s="79" t="s">
        <v>3400</v>
      </c>
      <c r="E1620" s="79" t="s">
        <v>391</v>
      </c>
      <c r="F1620" s="80">
        <v>10000</v>
      </c>
    </row>
    <row r="1621" spans="2:6" ht="15" customHeight="1" x14ac:dyDescent="0.3">
      <c r="B1621" s="78">
        <v>43698</v>
      </c>
      <c r="C1621" s="78" t="s">
        <v>1185</v>
      </c>
      <c r="D1621" s="79" t="s">
        <v>3323</v>
      </c>
      <c r="E1621" s="79" t="s">
        <v>391</v>
      </c>
      <c r="F1621" s="80">
        <v>11000</v>
      </c>
    </row>
    <row r="1622" spans="2:6" ht="15" customHeight="1" x14ac:dyDescent="0.3">
      <c r="B1622" s="78">
        <v>43698</v>
      </c>
      <c r="C1622" s="78" t="s">
        <v>2029</v>
      </c>
      <c r="D1622" s="79" t="s">
        <v>182</v>
      </c>
      <c r="E1622" s="79" t="s">
        <v>391</v>
      </c>
      <c r="F1622" s="80">
        <v>19000</v>
      </c>
    </row>
    <row r="1623" spans="2:6" ht="15" customHeight="1" x14ac:dyDescent="0.3">
      <c r="B1623" s="78">
        <v>43698</v>
      </c>
      <c r="C1623" s="78" t="s">
        <v>2010</v>
      </c>
      <c r="D1623" s="79" t="s">
        <v>238</v>
      </c>
      <c r="E1623" s="79" t="s">
        <v>391</v>
      </c>
      <c r="F1623" s="80">
        <v>11000</v>
      </c>
    </row>
    <row r="1624" spans="2:6" ht="15" customHeight="1" x14ac:dyDescent="0.3">
      <c r="B1624" s="78">
        <v>43698</v>
      </c>
      <c r="C1624" s="78" t="s">
        <v>2017</v>
      </c>
      <c r="D1624" s="79" t="s">
        <v>244</v>
      </c>
      <c r="E1624" s="79" t="s">
        <v>391</v>
      </c>
      <c r="F1624" s="80">
        <v>14000</v>
      </c>
    </row>
    <row r="1625" spans="2:6" ht="15" customHeight="1" x14ac:dyDescent="0.3">
      <c r="B1625" s="78">
        <v>43698</v>
      </c>
      <c r="C1625" s="78" t="s">
        <v>2026</v>
      </c>
      <c r="D1625" s="79" t="s">
        <v>3332</v>
      </c>
      <c r="E1625" s="79" t="s">
        <v>391</v>
      </c>
      <c r="F1625" s="80">
        <v>10000</v>
      </c>
    </row>
    <row r="1626" spans="2:6" ht="15" customHeight="1" x14ac:dyDescent="0.3">
      <c r="B1626" s="78">
        <v>43698</v>
      </c>
      <c r="C1626" s="78" t="s">
        <v>2026</v>
      </c>
      <c r="D1626" s="79" t="s">
        <v>3371</v>
      </c>
      <c r="E1626" s="79" t="s">
        <v>391</v>
      </c>
      <c r="F1626" s="80">
        <v>15000</v>
      </c>
    </row>
    <row r="1627" spans="2:6" ht="15" customHeight="1" x14ac:dyDescent="0.3">
      <c r="B1627" s="78">
        <v>43698</v>
      </c>
      <c r="C1627" s="78" t="s">
        <v>2010</v>
      </c>
      <c r="D1627" s="79" t="s">
        <v>3387</v>
      </c>
      <c r="E1627" s="79" t="s">
        <v>391</v>
      </c>
      <c r="F1627" s="80">
        <v>14000</v>
      </c>
    </row>
    <row r="1628" spans="2:6" ht="15" customHeight="1" x14ac:dyDescent="0.3">
      <c r="B1628" s="78">
        <v>43698</v>
      </c>
      <c r="C1628" s="78" t="s">
        <v>1443</v>
      </c>
      <c r="D1628" s="79" t="s">
        <v>1487</v>
      </c>
      <c r="E1628" s="79" t="s">
        <v>391</v>
      </c>
      <c r="F1628" s="80">
        <v>15000</v>
      </c>
    </row>
    <row r="1629" spans="2:6" ht="15" customHeight="1" x14ac:dyDescent="0.3">
      <c r="B1629" s="78">
        <v>43698</v>
      </c>
      <c r="C1629" s="78" t="s">
        <v>2010</v>
      </c>
      <c r="D1629" s="79" t="s">
        <v>3355</v>
      </c>
      <c r="E1629" s="79" t="s">
        <v>391</v>
      </c>
      <c r="F1629" s="80">
        <v>11000</v>
      </c>
    </row>
    <row r="1630" spans="2:6" ht="15" customHeight="1" x14ac:dyDescent="0.3">
      <c r="B1630" s="78">
        <v>43698</v>
      </c>
      <c r="C1630" s="78" t="s">
        <v>2011</v>
      </c>
      <c r="D1630" s="79" t="s">
        <v>2058</v>
      </c>
      <c r="E1630" s="79" t="s">
        <v>391</v>
      </c>
      <c r="F1630" s="80">
        <v>14000</v>
      </c>
    </row>
    <row r="1631" spans="2:6" ht="15" customHeight="1" x14ac:dyDescent="0.3">
      <c r="B1631" s="78">
        <v>43698</v>
      </c>
      <c r="C1631" s="78" t="s">
        <v>2029</v>
      </c>
      <c r="D1631" s="79" t="s">
        <v>3363</v>
      </c>
      <c r="E1631" s="79" t="s">
        <v>391</v>
      </c>
      <c r="F1631" s="80">
        <v>10000</v>
      </c>
    </row>
    <row r="1632" spans="2:6" ht="15" customHeight="1" x14ac:dyDescent="0.3">
      <c r="B1632" s="78">
        <v>43698</v>
      </c>
      <c r="C1632" s="78" t="s">
        <v>2029</v>
      </c>
      <c r="D1632" s="79" t="s">
        <v>3364</v>
      </c>
      <c r="E1632" s="79" t="s">
        <v>391</v>
      </c>
      <c r="F1632" s="80">
        <v>9000</v>
      </c>
    </row>
    <row r="1633" spans="2:6" ht="15" customHeight="1" x14ac:dyDescent="0.3">
      <c r="B1633" s="78">
        <v>43698</v>
      </c>
      <c r="C1633" s="78" t="s">
        <v>2029</v>
      </c>
      <c r="D1633" s="79" t="s">
        <v>3345</v>
      </c>
      <c r="E1633" s="79" t="s">
        <v>391</v>
      </c>
      <c r="F1633" s="80">
        <v>10000</v>
      </c>
    </row>
    <row r="1634" spans="2:6" ht="15" customHeight="1" x14ac:dyDescent="0.3">
      <c r="B1634" s="78">
        <v>43698</v>
      </c>
      <c r="C1634" s="78" t="s">
        <v>3031</v>
      </c>
      <c r="D1634" s="79" t="s">
        <v>3344</v>
      </c>
      <c r="E1634" s="79" t="s">
        <v>391</v>
      </c>
      <c r="F1634" s="80">
        <v>11000</v>
      </c>
    </row>
    <row r="1635" spans="2:6" ht="15" customHeight="1" x14ac:dyDescent="0.3">
      <c r="B1635" s="78">
        <v>43698</v>
      </c>
      <c r="C1635" s="78" t="s">
        <v>2011</v>
      </c>
      <c r="D1635" s="79" t="s">
        <v>2894</v>
      </c>
      <c r="E1635" s="79" t="s">
        <v>391</v>
      </c>
      <c r="F1635" s="80">
        <v>11000</v>
      </c>
    </row>
    <row r="1636" spans="2:6" ht="15" customHeight="1" x14ac:dyDescent="0.3">
      <c r="B1636" s="78">
        <v>43698</v>
      </c>
      <c r="C1636" s="78" t="s">
        <v>2029</v>
      </c>
      <c r="D1636" s="79" t="s">
        <v>2832</v>
      </c>
      <c r="E1636" s="79" t="s">
        <v>1403</v>
      </c>
      <c r="F1636" s="80">
        <v>11000</v>
      </c>
    </row>
    <row r="1637" spans="2:6" ht="15" customHeight="1" x14ac:dyDescent="0.3">
      <c r="B1637" s="78">
        <v>43698</v>
      </c>
      <c r="C1637" s="78" t="s">
        <v>292</v>
      </c>
      <c r="D1637" s="79" t="s">
        <v>625</v>
      </c>
      <c r="E1637" s="79" t="s">
        <v>391</v>
      </c>
      <c r="F1637" s="80">
        <v>10000</v>
      </c>
    </row>
    <row r="1638" spans="2:6" ht="15" customHeight="1" x14ac:dyDescent="0.3">
      <c r="B1638" s="78">
        <v>43698</v>
      </c>
      <c r="C1638" s="78" t="s">
        <v>2026</v>
      </c>
      <c r="D1638" s="79" t="s">
        <v>1719</v>
      </c>
      <c r="E1638" s="79" t="s">
        <v>683</v>
      </c>
      <c r="F1638" s="80">
        <v>13000</v>
      </c>
    </row>
    <row r="1639" spans="2:6" ht="15" customHeight="1" x14ac:dyDescent="0.3">
      <c r="B1639" s="78">
        <v>43698</v>
      </c>
      <c r="C1639" s="78" t="s">
        <v>2011</v>
      </c>
      <c r="D1639" s="79" t="s">
        <v>736</v>
      </c>
      <c r="E1639" s="79" t="s">
        <v>3401</v>
      </c>
      <c r="F1639" s="80">
        <v>11000</v>
      </c>
    </row>
    <row r="1640" spans="2:6" ht="15" customHeight="1" x14ac:dyDescent="0.3">
      <c r="B1640" s="78">
        <v>43698</v>
      </c>
      <c r="C1640" s="78" t="s">
        <v>3031</v>
      </c>
      <c r="D1640" s="79" t="s">
        <v>3402</v>
      </c>
      <c r="E1640" s="79" t="s">
        <v>3165</v>
      </c>
      <c r="F1640" s="80">
        <v>9000</v>
      </c>
    </row>
    <row r="1641" spans="2:6" ht="15" customHeight="1" x14ac:dyDescent="0.3">
      <c r="B1641" s="78">
        <v>43698</v>
      </c>
      <c r="C1641" s="78" t="s">
        <v>3408</v>
      </c>
      <c r="D1641" s="79" t="s">
        <v>3403</v>
      </c>
      <c r="E1641" s="79" t="s">
        <v>2045</v>
      </c>
      <c r="F1641" s="80">
        <v>15000</v>
      </c>
    </row>
    <row r="1642" spans="2:6" ht="15" customHeight="1" x14ac:dyDescent="0.3">
      <c r="B1642" s="78">
        <v>43698</v>
      </c>
      <c r="C1642" s="78" t="s">
        <v>292</v>
      </c>
      <c r="D1642" s="79" t="s">
        <v>3404</v>
      </c>
      <c r="E1642" s="79" t="s">
        <v>391</v>
      </c>
      <c r="F1642" s="80">
        <v>15000</v>
      </c>
    </row>
    <row r="1643" spans="2:6" ht="15" customHeight="1" x14ac:dyDescent="0.3">
      <c r="B1643" s="78">
        <v>43698</v>
      </c>
      <c r="C1643" s="78" t="s">
        <v>3011</v>
      </c>
      <c r="D1643" s="79" t="s">
        <v>1828</v>
      </c>
      <c r="E1643" s="79" t="s">
        <v>3405</v>
      </c>
      <c r="F1643" s="80">
        <v>15000</v>
      </c>
    </row>
    <row r="1644" spans="2:6" ht="15" customHeight="1" x14ac:dyDescent="0.3">
      <c r="B1644" s="78">
        <v>43698</v>
      </c>
      <c r="C1644" s="78" t="s">
        <v>2029</v>
      </c>
      <c r="D1644" s="79" t="s">
        <v>1286</v>
      </c>
      <c r="E1644" s="79" t="s">
        <v>391</v>
      </c>
      <c r="F1644" s="80">
        <v>10000</v>
      </c>
    </row>
    <row r="1645" spans="2:6" ht="15" customHeight="1" x14ac:dyDescent="0.3">
      <c r="B1645" s="78">
        <v>43698</v>
      </c>
      <c r="C1645" s="78" t="s">
        <v>2028</v>
      </c>
      <c r="D1645" s="79" t="s">
        <v>420</v>
      </c>
      <c r="E1645" s="79" t="s">
        <v>2440</v>
      </c>
      <c r="F1645" s="80">
        <v>12000</v>
      </c>
    </row>
    <row r="1646" spans="2:6" ht="15" customHeight="1" x14ac:dyDescent="0.3">
      <c r="B1646" s="78">
        <v>43698</v>
      </c>
      <c r="C1646" s="78" t="s">
        <v>2170</v>
      </c>
      <c r="D1646" s="79" t="s">
        <v>3406</v>
      </c>
      <c r="E1646" s="79" t="s">
        <v>391</v>
      </c>
      <c r="F1646" s="80">
        <v>11000</v>
      </c>
    </row>
    <row r="1647" spans="2:6" ht="15" customHeight="1" x14ac:dyDescent="0.3">
      <c r="B1647" s="78">
        <v>43698</v>
      </c>
      <c r="C1647" s="78" t="s">
        <v>2170</v>
      </c>
      <c r="D1647" s="79" t="s">
        <v>3407</v>
      </c>
      <c r="E1647" s="79" t="s">
        <v>1403</v>
      </c>
      <c r="F1647" s="80">
        <v>11000</v>
      </c>
    </row>
    <row r="1648" spans="2:6" ht="15" customHeight="1" x14ac:dyDescent="0.3">
      <c r="B1648" s="78">
        <v>43698</v>
      </c>
      <c r="C1648" s="78" t="s">
        <v>1443</v>
      </c>
      <c r="D1648" s="79" t="s">
        <v>970</v>
      </c>
      <c r="E1648" s="79" t="s">
        <v>391</v>
      </c>
      <c r="F1648" s="80">
        <v>14000</v>
      </c>
    </row>
    <row r="1649" spans="2:6" ht="15" customHeight="1" x14ac:dyDescent="0.3">
      <c r="B1649" s="78">
        <v>43698</v>
      </c>
      <c r="C1649" s="78" t="s">
        <v>2014</v>
      </c>
      <c r="D1649" s="79" t="s">
        <v>2252</v>
      </c>
      <c r="E1649" s="79" t="s">
        <v>625</v>
      </c>
      <c r="F1649" s="80">
        <v>11000</v>
      </c>
    </row>
    <row r="1650" spans="2:6" ht="15" customHeight="1" x14ac:dyDescent="0.3">
      <c r="B1650" s="78">
        <v>43698</v>
      </c>
      <c r="C1650" s="78" t="s">
        <v>2026</v>
      </c>
      <c r="D1650" s="79" t="s">
        <v>3409</v>
      </c>
      <c r="E1650" s="79" t="s">
        <v>391</v>
      </c>
      <c r="F1650" s="80">
        <v>10000</v>
      </c>
    </row>
    <row r="1651" spans="2:6" ht="15" customHeight="1" x14ac:dyDescent="0.3">
      <c r="B1651" s="78">
        <v>43698</v>
      </c>
      <c r="C1651" s="78" t="s">
        <v>2026</v>
      </c>
      <c r="D1651" s="79" t="s">
        <v>3410</v>
      </c>
      <c r="E1651" s="79" t="s">
        <v>391</v>
      </c>
      <c r="F1651" s="80">
        <v>13000</v>
      </c>
    </row>
    <row r="1652" spans="2:6" ht="15" customHeight="1" x14ac:dyDescent="0.3">
      <c r="B1652" s="78">
        <v>43698</v>
      </c>
      <c r="C1652" s="78" t="s">
        <v>2014</v>
      </c>
      <c r="D1652" s="79" t="s">
        <v>3209</v>
      </c>
      <c r="E1652" s="79" t="s">
        <v>178</v>
      </c>
      <c r="F1652" s="80">
        <v>10000</v>
      </c>
    </row>
    <row r="1653" spans="2:6" ht="15" customHeight="1" x14ac:dyDescent="0.3">
      <c r="B1653" s="78">
        <v>43698</v>
      </c>
      <c r="C1653" s="78" t="s">
        <v>2014</v>
      </c>
      <c r="D1653" s="79" t="s">
        <v>3411</v>
      </c>
      <c r="E1653" s="79" t="s">
        <v>3412</v>
      </c>
      <c r="F1653" s="80">
        <v>14000</v>
      </c>
    </row>
    <row r="1654" spans="2:6" ht="15" customHeight="1" x14ac:dyDescent="0.3">
      <c r="B1654" s="78">
        <v>43698</v>
      </c>
      <c r="C1654" s="78" t="s">
        <v>2011</v>
      </c>
      <c r="D1654" s="79" t="s">
        <v>2048</v>
      </c>
      <c r="E1654" s="79" t="s">
        <v>391</v>
      </c>
      <c r="F1654" s="80">
        <v>11000</v>
      </c>
    </row>
    <row r="1655" spans="2:6" ht="15" customHeight="1" x14ac:dyDescent="0.3">
      <c r="B1655" s="78">
        <v>43698</v>
      </c>
      <c r="C1655" s="78" t="s">
        <v>2011</v>
      </c>
      <c r="D1655" s="79" t="s">
        <v>2059</v>
      </c>
      <c r="E1655" s="79" t="s">
        <v>391</v>
      </c>
      <c r="F1655" s="80">
        <v>10000</v>
      </c>
    </row>
    <row r="1656" spans="2:6" ht="15" customHeight="1" x14ac:dyDescent="0.3">
      <c r="B1656" s="78">
        <v>43698</v>
      </c>
      <c r="C1656" s="78" t="s">
        <v>1443</v>
      </c>
      <c r="D1656" s="79" t="s">
        <v>3020</v>
      </c>
      <c r="E1656" s="79" t="s">
        <v>3413</v>
      </c>
      <c r="F1656" s="80">
        <v>10000</v>
      </c>
    </row>
    <row r="1657" spans="2:6" ht="15" customHeight="1" x14ac:dyDescent="0.3">
      <c r="B1657" s="78">
        <v>43698</v>
      </c>
      <c r="C1657" s="78" t="s">
        <v>2026</v>
      </c>
      <c r="D1657" s="79" t="s">
        <v>3163</v>
      </c>
      <c r="E1657" s="79" t="s">
        <v>178</v>
      </c>
      <c r="F1657" s="80">
        <v>18000</v>
      </c>
    </row>
    <row r="1658" spans="2:6" ht="15" customHeight="1" x14ac:dyDescent="0.3">
      <c r="B1658" s="78">
        <v>43698</v>
      </c>
      <c r="C1658" s="78" t="s">
        <v>2028</v>
      </c>
      <c r="D1658" s="79" t="s">
        <v>3414</v>
      </c>
      <c r="E1658" s="79" t="s">
        <v>391</v>
      </c>
      <c r="F1658" s="80">
        <v>10000</v>
      </c>
    </row>
    <row r="1659" spans="2:6" ht="15" customHeight="1" x14ac:dyDescent="0.3">
      <c r="B1659" s="78">
        <v>43698</v>
      </c>
      <c r="C1659" s="78" t="s">
        <v>2028</v>
      </c>
      <c r="D1659" s="79" t="s">
        <v>3415</v>
      </c>
      <c r="E1659" s="79" t="s">
        <v>391</v>
      </c>
      <c r="F1659" s="80">
        <v>12000</v>
      </c>
    </row>
    <row r="1660" spans="2:6" ht="15" customHeight="1" x14ac:dyDescent="0.3">
      <c r="B1660" s="78">
        <v>43698</v>
      </c>
      <c r="C1660" s="78" t="s">
        <v>3013</v>
      </c>
      <c r="D1660" s="79" t="s">
        <v>3041</v>
      </c>
      <c r="E1660" s="79" t="s">
        <v>3416</v>
      </c>
      <c r="F1660" s="80">
        <v>13000</v>
      </c>
    </row>
    <row r="1661" spans="2:6" ht="15" customHeight="1" x14ac:dyDescent="0.3">
      <c r="B1661" s="78">
        <v>43698</v>
      </c>
      <c r="C1661" s="78" t="s">
        <v>2170</v>
      </c>
      <c r="D1661" s="79" t="s">
        <v>1391</v>
      </c>
      <c r="E1661" s="79" t="s">
        <v>136</v>
      </c>
      <c r="F1661" s="80">
        <v>9000</v>
      </c>
    </row>
    <row r="1662" spans="2:6" ht="15" customHeight="1" x14ac:dyDescent="0.3">
      <c r="B1662" s="78">
        <v>43698</v>
      </c>
      <c r="C1662" s="78" t="s">
        <v>2017</v>
      </c>
      <c r="D1662" s="79" t="s">
        <v>3417</v>
      </c>
      <c r="E1662" s="79"/>
      <c r="F1662" s="80">
        <v>12000</v>
      </c>
    </row>
    <row r="1663" spans="2:6" ht="15" customHeight="1" x14ac:dyDescent="0.3">
      <c r="B1663" s="78">
        <v>43698</v>
      </c>
      <c r="C1663" s="78" t="s">
        <v>2017</v>
      </c>
      <c r="D1663" s="79" t="s">
        <v>1168</v>
      </c>
      <c r="E1663" s="79"/>
      <c r="F1663" s="80">
        <v>11000</v>
      </c>
    </row>
    <row r="1664" spans="2:6" ht="15" customHeight="1" x14ac:dyDescent="0.3">
      <c r="B1664" s="78">
        <v>43698</v>
      </c>
      <c r="C1664" s="78" t="s">
        <v>2017</v>
      </c>
      <c r="D1664" s="79" t="s">
        <v>2195</v>
      </c>
      <c r="E1664" s="79"/>
      <c r="F1664" s="80">
        <v>11000</v>
      </c>
    </row>
    <row r="1665" spans="2:6" ht="15" customHeight="1" x14ac:dyDescent="0.3">
      <c r="B1665" s="78">
        <v>43698</v>
      </c>
      <c r="C1665" s="78" t="s">
        <v>1185</v>
      </c>
      <c r="D1665" s="79" t="s">
        <v>2076</v>
      </c>
      <c r="E1665" s="79" t="s">
        <v>391</v>
      </c>
      <c r="F1665" s="80">
        <v>11000</v>
      </c>
    </row>
    <row r="1666" spans="2:6" ht="15" customHeight="1" x14ac:dyDescent="0.3">
      <c r="B1666" s="78">
        <v>43698</v>
      </c>
      <c r="C1666" s="78" t="s">
        <v>2017</v>
      </c>
      <c r="D1666" s="79" t="s">
        <v>1675</v>
      </c>
      <c r="E1666" s="79" t="s">
        <v>3039</v>
      </c>
      <c r="F1666" s="80">
        <v>13000</v>
      </c>
    </row>
    <row r="1667" spans="2:6" ht="15" customHeight="1" x14ac:dyDescent="0.3">
      <c r="B1667" s="78">
        <v>43698</v>
      </c>
      <c r="C1667" s="78" t="s">
        <v>2026</v>
      </c>
      <c r="D1667" s="79" t="s">
        <v>3418</v>
      </c>
      <c r="E1667" s="79" t="s">
        <v>391</v>
      </c>
      <c r="F1667" s="80">
        <v>11000</v>
      </c>
    </row>
    <row r="1668" spans="2:6" ht="15" customHeight="1" x14ac:dyDescent="0.3">
      <c r="B1668" s="78">
        <v>43698</v>
      </c>
      <c r="C1668" s="78" t="s">
        <v>2170</v>
      </c>
      <c r="D1668" s="79" t="s">
        <v>323</v>
      </c>
      <c r="E1668" s="79" t="s">
        <v>391</v>
      </c>
      <c r="F1668" s="80">
        <v>13000</v>
      </c>
    </row>
    <row r="1669" spans="2:6" ht="15" customHeight="1" x14ac:dyDescent="0.3">
      <c r="B1669" s="78">
        <v>43698</v>
      </c>
      <c r="C1669" s="78" t="s">
        <v>1443</v>
      </c>
      <c r="D1669" s="79" t="s">
        <v>2654</v>
      </c>
      <c r="E1669" s="79" t="s">
        <v>391</v>
      </c>
      <c r="F1669" s="80">
        <v>14000</v>
      </c>
    </row>
    <row r="1670" spans="2:6" ht="15" customHeight="1" x14ac:dyDescent="0.3">
      <c r="B1670" s="78">
        <v>43698</v>
      </c>
      <c r="C1670" s="78" t="s">
        <v>1185</v>
      </c>
      <c r="D1670" s="79" t="s">
        <v>3419</v>
      </c>
      <c r="E1670" s="79" t="s">
        <v>391</v>
      </c>
      <c r="F1670" s="80">
        <v>10000</v>
      </c>
    </row>
    <row r="1671" spans="2:6" ht="15" customHeight="1" x14ac:dyDescent="0.3">
      <c r="B1671" s="78">
        <v>43698</v>
      </c>
      <c r="C1671" s="78" t="s">
        <v>1185</v>
      </c>
      <c r="D1671" s="79" t="s">
        <v>3371</v>
      </c>
      <c r="E1671" s="79" t="s">
        <v>391</v>
      </c>
      <c r="F1671" s="80">
        <v>14000</v>
      </c>
    </row>
    <row r="1672" spans="2:6" ht="15" customHeight="1" x14ac:dyDescent="0.3">
      <c r="B1672" s="78">
        <v>43698</v>
      </c>
      <c r="C1672" s="78" t="s">
        <v>292</v>
      </c>
      <c r="D1672" s="79" t="s">
        <v>678</v>
      </c>
      <c r="E1672" s="79" t="s">
        <v>391</v>
      </c>
      <c r="F1672" s="80">
        <v>14000</v>
      </c>
    </row>
    <row r="1673" spans="2:6" ht="15" customHeight="1" x14ac:dyDescent="0.3">
      <c r="B1673" s="78">
        <v>43698</v>
      </c>
      <c r="C1673" s="78" t="s">
        <v>3031</v>
      </c>
      <c r="D1673" s="79" t="s">
        <v>3420</v>
      </c>
      <c r="E1673" s="79" t="s">
        <v>391</v>
      </c>
      <c r="F1673" s="80">
        <v>11000</v>
      </c>
    </row>
    <row r="1674" spans="2:6" ht="15" customHeight="1" x14ac:dyDescent="0.3">
      <c r="B1674" s="78">
        <v>43698</v>
      </c>
      <c r="C1674" s="78" t="s">
        <v>2010</v>
      </c>
      <c r="D1674" s="79" t="s">
        <v>3421</v>
      </c>
      <c r="E1674" s="79" t="s">
        <v>391</v>
      </c>
      <c r="F1674" s="80">
        <v>10000</v>
      </c>
    </row>
    <row r="1675" spans="2:6" ht="15" customHeight="1" x14ac:dyDescent="0.3">
      <c r="B1675" s="78">
        <v>43698</v>
      </c>
      <c r="C1675" s="78" t="s">
        <v>2010</v>
      </c>
      <c r="D1675" s="79" t="s">
        <v>3422</v>
      </c>
      <c r="E1675" s="79" t="s">
        <v>391</v>
      </c>
      <c r="F1675" s="80">
        <v>14000</v>
      </c>
    </row>
    <row r="1676" spans="2:6" ht="15" customHeight="1" x14ac:dyDescent="0.3">
      <c r="B1676" s="78">
        <v>43698</v>
      </c>
      <c r="C1676" s="78" t="s">
        <v>2010</v>
      </c>
      <c r="D1676" s="79" t="s">
        <v>3423</v>
      </c>
      <c r="E1676" s="79" t="s">
        <v>2547</v>
      </c>
      <c r="F1676" s="80">
        <v>9000</v>
      </c>
    </row>
    <row r="1677" spans="2:6" ht="15" customHeight="1" x14ac:dyDescent="0.3">
      <c r="B1677" s="78">
        <v>43698</v>
      </c>
      <c r="C1677" s="78" t="s">
        <v>2010</v>
      </c>
      <c r="D1677" s="79" t="s">
        <v>1285</v>
      </c>
      <c r="E1677" s="79" t="s">
        <v>135</v>
      </c>
      <c r="F1677" s="80">
        <v>10000</v>
      </c>
    </row>
    <row r="1678" spans="2:6" ht="15" customHeight="1" x14ac:dyDescent="0.3">
      <c r="B1678" s="78">
        <v>43698</v>
      </c>
      <c r="C1678" s="78" t="s">
        <v>2010</v>
      </c>
      <c r="D1678" s="79" t="s">
        <v>2371</v>
      </c>
      <c r="E1678" s="79" t="s">
        <v>1403</v>
      </c>
      <c r="F1678" s="80">
        <v>15000</v>
      </c>
    </row>
    <row r="1679" spans="2:6" ht="15" customHeight="1" x14ac:dyDescent="0.3">
      <c r="B1679" s="78">
        <v>43698</v>
      </c>
      <c r="C1679" s="78" t="s">
        <v>2010</v>
      </c>
      <c r="D1679" s="79" t="s">
        <v>2884</v>
      </c>
      <c r="E1679" s="79" t="s">
        <v>391</v>
      </c>
      <c r="F1679" s="80">
        <v>13000</v>
      </c>
    </row>
    <row r="1680" spans="2:6" ht="15" customHeight="1" x14ac:dyDescent="0.3">
      <c r="B1680" s="78">
        <v>43698</v>
      </c>
      <c r="C1680" s="78" t="s">
        <v>2017</v>
      </c>
      <c r="D1680" s="79" t="s">
        <v>2034</v>
      </c>
      <c r="E1680" s="79" t="s">
        <v>159</v>
      </c>
      <c r="F1680" s="80">
        <v>12000</v>
      </c>
    </row>
    <row r="1681" spans="2:6" ht="15" customHeight="1" x14ac:dyDescent="0.3">
      <c r="B1681" s="78">
        <v>43698</v>
      </c>
      <c r="C1681" s="78" t="s">
        <v>2011</v>
      </c>
      <c r="D1681" s="79" t="s">
        <v>355</v>
      </c>
      <c r="E1681" s="79" t="s">
        <v>391</v>
      </c>
      <c r="F1681" s="80">
        <v>14000</v>
      </c>
    </row>
    <row r="1682" spans="2:6" ht="15" customHeight="1" x14ac:dyDescent="0.3">
      <c r="B1682" s="78">
        <v>43698</v>
      </c>
      <c r="C1682" s="78" t="s">
        <v>1185</v>
      </c>
      <c r="D1682" s="79" t="s">
        <v>3424</v>
      </c>
      <c r="E1682" s="79" t="s">
        <v>391</v>
      </c>
      <c r="F1682" s="80">
        <v>11000</v>
      </c>
    </row>
    <row r="1683" spans="2:6" ht="15" customHeight="1" x14ac:dyDescent="0.3">
      <c r="B1683" s="78">
        <v>43698</v>
      </c>
      <c r="C1683" s="78" t="s">
        <v>3011</v>
      </c>
      <c r="D1683" s="79" t="s">
        <v>267</v>
      </c>
      <c r="E1683" s="79" t="s">
        <v>391</v>
      </c>
      <c r="F1683" s="80">
        <v>13000</v>
      </c>
    </row>
    <row r="1684" spans="2:6" ht="15" customHeight="1" x14ac:dyDescent="0.3">
      <c r="B1684" s="78">
        <v>43698</v>
      </c>
      <c r="C1684" s="78" t="s">
        <v>3011</v>
      </c>
      <c r="D1684" s="79" t="s">
        <v>608</v>
      </c>
      <c r="E1684" s="79"/>
      <c r="F1684" s="80">
        <v>18000</v>
      </c>
    </row>
    <row r="1685" spans="2:6" ht="15" customHeight="1" x14ac:dyDescent="0.3">
      <c r="B1685" s="78">
        <v>43698</v>
      </c>
      <c r="C1685" s="78" t="s">
        <v>3011</v>
      </c>
      <c r="D1685" s="79" t="s">
        <v>2453</v>
      </c>
      <c r="E1685" s="79"/>
      <c r="F1685" s="80">
        <v>13000</v>
      </c>
    </row>
    <row r="1686" spans="2:6" ht="15" customHeight="1" x14ac:dyDescent="0.3">
      <c r="B1686" s="78">
        <v>43698</v>
      </c>
      <c r="C1686" s="78" t="s">
        <v>3011</v>
      </c>
      <c r="D1686" s="79" t="s">
        <v>2478</v>
      </c>
      <c r="E1686" s="79"/>
      <c r="F1686" s="80">
        <v>10000</v>
      </c>
    </row>
    <row r="1687" spans="2:6" ht="15" customHeight="1" x14ac:dyDescent="0.3">
      <c r="B1687" s="78">
        <v>43698</v>
      </c>
      <c r="C1687" s="78" t="s">
        <v>3011</v>
      </c>
      <c r="D1687" s="79" t="s">
        <v>2634</v>
      </c>
      <c r="E1687" s="79"/>
      <c r="F1687" s="80">
        <v>10000</v>
      </c>
    </row>
    <row r="1688" spans="2:6" ht="15" customHeight="1" x14ac:dyDescent="0.3">
      <c r="B1688" s="78">
        <v>43698</v>
      </c>
      <c r="C1688" s="78" t="s">
        <v>3011</v>
      </c>
      <c r="D1688" s="79" t="s">
        <v>987</v>
      </c>
      <c r="E1688" s="79"/>
      <c r="F1688" s="80">
        <v>11000</v>
      </c>
    </row>
    <row r="1689" spans="2:6" ht="15" customHeight="1" x14ac:dyDescent="0.3">
      <c r="B1689" s="78">
        <v>43698</v>
      </c>
      <c r="C1689" s="78" t="s">
        <v>3011</v>
      </c>
      <c r="D1689" s="79" t="s">
        <v>638</v>
      </c>
      <c r="E1689" s="79"/>
      <c r="F1689" s="80">
        <v>10000</v>
      </c>
    </row>
    <row r="1690" spans="2:6" ht="15" customHeight="1" x14ac:dyDescent="0.3">
      <c r="B1690" s="78">
        <v>43698</v>
      </c>
      <c r="C1690" s="78" t="s">
        <v>3011</v>
      </c>
      <c r="D1690" s="79" t="s">
        <v>3425</v>
      </c>
      <c r="E1690" s="79"/>
      <c r="F1690" s="80">
        <v>13000</v>
      </c>
    </row>
    <row r="1691" spans="2:6" ht="15" customHeight="1" x14ac:dyDescent="0.3">
      <c r="B1691" s="78">
        <v>43698</v>
      </c>
      <c r="C1691" s="78" t="s">
        <v>2026</v>
      </c>
      <c r="D1691" s="79" t="s">
        <v>2263</v>
      </c>
      <c r="E1691" s="79" t="s">
        <v>3039</v>
      </c>
      <c r="F1691" s="80">
        <v>19000</v>
      </c>
    </row>
    <row r="1692" spans="2:6" ht="15" customHeight="1" x14ac:dyDescent="0.3">
      <c r="B1692" s="78">
        <v>43698</v>
      </c>
      <c r="C1692" s="78" t="s">
        <v>1185</v>
      </c>
      <c r="D1692" s="79" t="s">
        <v>2043</v>
      </c>
      <c r="E1692" s="79" t="s">
        <v>2559</v>
      </c>
      <c r="F1692" s="80">
        <v>14000</v>
      </c>
    </row>
    <row r="1693" spans="2:6" ht="15" customHeight="1" x14ac:dyDescent="0.3">
      <c r="B1693" s="78">
        <v>43698</v>
      </c>
      <c r="C1693" s="78" t="s">
        <v>2010</v>
      </c>
      <c r="D1693" s="79" t="s">
        <v>790</v>
      </c>
      <c r="E1693" s="79" t="s">
        <v>391</v>
      </c>
      <c r="F1693" s="80">
        <v>14000</v>
      </c>
    </row>
    <row r="1694" spans="2:6" ht="15" customHeight="1" x14ac:dyDescent="0.3">
      <c r="B1694" s="78">
        <v>43698</v>
      </c>
      <c r="C1694" s="78" t="s">
        <v>3013</v>
      </c>
      <c r="D1694" s="79" t="s">
        <v>3426</v>
      </c>
      <c r="E1694" s="79" t="s">
        <v>3427</v>
      </c>
      <c r="F1694" s="80">
        <v>8000</v>
      </c>
    </row>
    <row r="1695" spans="2:6" ht="15" customHeight="1" x14ac:dyDescent="0.3">
      <c r="B1695" s="78">
        <v>43698</v>
      </c>
      <c r="C1695" s="78" t="s">
        <v>2017</v>
      </c>
      <c r="D1695" s="79" t="s">
        <v>3428</v>
      </c>
      <c r="E1695" s="79" t="s">
        <v>391</v>
      </c>
      <c r="F1695" s="80">
        <v>11000</v>
      </c>
    </row>
    <row r="1696" spans="2:6" ht="15" customHeight="1" x14ac:dyDescent="0.3">
      <c r="B1696" s="78">
        <v>43698</v>
      </c>
      <c r="C1696" s="78" t="s">
        <v>2014</v>
      </c>
      <c r="D1696" s="79" t="s">
        <v>3429</v>
      </c>
      <c r="E1696" s="79" t="s">
        <v>3430</v>
      </c>
      <c r="F1696" s="80">
        <v>11000</v>
      </c>
    </row>
    <row r="1697" spans="2:6" ht="15" customHeight="1" x14ac:dyDescent="0.3">
      <c r="B1697" s="78">
        <v>43698</v>
      </c>
      <c r="C1697" s="78" t="s">
        <v>292</v>
      </c>
      <c r="D1697" s="79" t="s">
        <v>978</v>
      </c>
      <c r="E1697" s="79" t="s">
        <v>391</v>
      </c>
      <c r="F1697" s="80">
        <v>10000</v>
      </c>
    </row>
    <row r="1698" spans="2:6" ht="15" customHeight="1" x14ac:dyDescent="0.3">
      <c r="B1698" s="78">
        <v>43698</v>
      </c>
      <c r="C1698" s="78" t="s">
        <v>1070</v>
      </c>
      <c r="D1698" s="79" t="s">
        <v>3431</v>
      </c>
      <c r="E1698" s="79" t="s">
        <v>391</v>
      </c>
      <c r="F1698" s="80">
        <v>16000</v>
      </c>
    </row>
    <row r="1699" spans="2:6" ht="15" customHeight="1" x14ac:dyDescent="0.3">
      <c r="B1699" s="78">
        <v>43698</v>
      </c>
      <c r="C1699" s="78" t="s">
        <v>2017</v>
      </c>
      <c r="D1699" s="79" t="s">
        <v>3432</v>
      </c>
      <c r="E1699" s="79" t="s">
        <v>391</v>
      </c>
      <c r="F1699" s="80">
        <v>13000</v>
      </c>
    </row>
    <row r="1700" spans="2:6" ht="15" customHeight="1" x14ac:dyDescent="0.3">
      <c r="B1700" s="78">
        <v>43698</v>
      </c>
      <c r="C1700" s="78" t="s">
        <v>2017</v>
      </c>
      <c r="D1700" s="79" t="s">
        <v>3433</v>
      </c>
      <c r="E1700" s="79" t="s">
        <v>391</v>
      </c>
      <c r="F1700" s="80">
        <v>11000</v>
      </c>
    </row>
    <row r="1701" spans="2:6" ht="15" customHeight="1" x14ac:dyDescent="0.3">
      <c r="B1701" s="78">
        <v>43698</v>
      </c>
      <c r="C1701" s="78" t="s">
        <v>2010</v>
      </c>
      <c r="D1701" s="79" t="s">
        <v>3434</v>
      </c>
      <c r="E1701" s="79" t="s">
        <v>391</v>
      </c>
      <c r="F1701" s="80">
        <v>20000</v>
      </c>
    </row>
    <row r="1702" spans="2:6" ht="15" customHeight="1" x14ac:dyDescent="0.3">
      <c r="B1702" s="78">
        <v>43698</v>
      </c>
      <c r="C1702" s="78" t="s">
        <v>2017</v>
      </c>
      <c r="D1702" s="79" t="s">
        <v>2307</v>
      </c>
      <c r="E1702" s="79" t="s">
        <v>391</v>
      </c>
      <c r="F1702" s="80">
        <v>13000</v>
      </c>
    </row>
    <row r="1703" spans="2:6" ht="15" customHeight="1" x14ac:dyDescent="0.3">
      <c r="B1703" s="78">
        <v>43698</v>
      </c>
      <c r="C1703" s="78" t="s">
        <v>1070</v>
      </c>
      <c r="D1703" s="79" t="s">
        <v>2080</v>
      </c>
      <c r="E1703" s="79" t="s">
        <v>391</v>
      </c>
      <c r="F1703" s="80">
        <v>10000</v>
      </c>
    </row>
    <row r="1704" spans="2:6" ht="15" customHeight="1" x14ac:dyDescent="0.3">
      <c r="B1704" s="78">
        <v>43698</v>
      </c>
      <c r="C1704" s="78" t="s">
        <v>292</v>
      </c>
      <c r="D1704" s="79" t="s">
        <v>114</v>
      </c>
      <c r="E1704" s="79" t="s">
        <v>391</v>
      </c>
      <c r="F1704" s="80">
        <v>13000</v>
      </c>
    </row>
    <row r="1705" spans="2:6" ht="15" customHeight="1" x14ac:dyDescent="0.3">
      <c r="B1705" s="78">
        <v>43698</v>
      </c>
      <c r="C1705" s="78" t="s">
        <v>2014</v>
      </c>
      <c r="D1705" s="79" t="s">
        <v>3435</v>
      </c>
      <c r="E1705" s="79" t="s">
        <v>428</v>
      </c>
      <c r="F1705" s="80">
        <v>12000</v>
      </c>
    </row>
    <row r="1706" spans="2:6" ht="15" customHeight="1" x14ac:dyDescent="0.3">
      <c r="B1706" s="78">
        <v>43698</v>
      </c>
      <c r="C1706" s="78" t="s">
        <v>2017</v>
      </c>
      <c r="D1706" s="79" t="s">
        <v>3436</v>
      </c>
      <c r="E1706" s="79" t="s">
        <v>391</v>
      </c>
      <c r="F1706" s="80">
        <v>13000</v>
      </c>
    </row>
    <row r="1707" spans="2:6" ht="15" customHeight="1" x14ac:dyDescent="0.3">
      <c r="B1707" s="78">
        <v>43698</v>
      </c>
      <c r="C1707" s="78" t="s">
        <v>2029</v>
      </c>
      <c r="D1707" s="79" t="s">
        <v>2066</v>
      </c>
      <c r="E1707" s="79" t="s">
        <v>3437</v>
      </c>
      <c r="F1707" s="80">
        <v>15000</v>
      </c>
    </row>
    <row r="1708" spans="2:6" ht="15" customHeight="1" x14ac:dyDescent="0.3">
      <c r="B1708" s="78">
        <v>43698</v>
      </c>
      <c r="C1708" s="78" t="s">
        <v>2033</v>
      </c>
      <c r="D1708" s="79" t="s">
        <v>3438</v>
      </c>
      <c r="E1708" s="79" t="s">
        <v>391</v>
      </c>
      <c r="F1708" s="80">
        <v>11000</v>
      </c>
    </row>
    <row r="1709" spans="2:6" ht="15" customHeight="1" x14ac:dyDescent="0.3">
      <c r="B1709" s="78">
        <v>43698</v>
      </c>
      <c r="C1709" s="78" t="s">
        <v>2033</v>
      </c>
      <c r="D1709" s="79" t="s">
        <v>3041</v>
      </c>
      <c r="E1709" s="79" t="s">
        <v>391</v>
      </c>
      <c r="F1709" s="80">
        <v>14000</v>
      </c>
    </row>
    <row r="1710" spans="2:6" ht="15" customHeight="1" x14ac:dyDescent="0.3">
      <c r="B1710" s="78">
        <v>43698</v>
      </c>
      <c r="C1710" s="78" t="s">
        <v>2033</v>
      </c>
      <c r="D1710" s="79" t="s">
        <v>112</v>
      </c>
      <c r="E1710" s="79" t="s">
        <v>3439</v>
      </c>
      <c r="F1710" s="80">
        <v>16000</v>
      </c>
    </row>
    <row r="1711" spans="2:6" ht="15" customHeight="1" x14ac:dyDescent="0.3">
      <c r="B1711" s="78">
        <v>43698</v>
      </c>
      <c r="C1711" s="78" t="s">
        <v>3408</v>
      </c>
      <c r="D1711" s="79" t="s">
        <v>1423</v>
      </c>
      <c r="E1711" s="79" t="s">
        <v>178</v>
      </c>
      <c r="F1711" s="80">
        <v>10000</v>
      </c>
    </row>
    <row r="1712" spans="2:6" ht="15" customHeight="1" x14ac:dyDescent="0.3">
      <c r="B1712" s="78">
        <v>43698</v>
      </c>
      <c r="C1712" s="78" t="s">
        <v>3408</v>
      </c>
      <c r="D1712" s="79" t="s">
        <v>3422</v>
      </c>
      <c r="E1712" s="79" t="s">
        <v>178</v>
      </c>
      <c r="F1712" s="80">
        <v>12000</v>
      </c>
    </row>
    <row r="1713" spans="2:6" ht="15" customHeight="1" x14ac:dyDescent="0.3">
      <c r="B1713" s="78">
        <v>43698</v>
      </c>
      <c r="C1713" s="78" t="s">
        <v>3408</v>
      </c>
      <c r="D1713" s="79" t="s">
        <v>3440</v>
      </c>
      <c r="E1713" s="79" t="s">
        <v>178</v>
      </c>
      <c r="F1713" s="80">
        <v>9000</v>
      </c>
    </row>
    <row r="1714" spans="2:6" ht="15" customHeight="1" x14ac:dyDescent="0.3">
      <c r="B1714" s="78">
        <v>43698</v>
      </c>
      <c r="C1714" s="78" t="s">
        <v>3408</v>
      </c>
      <c r="D1714" s="79" t="s">
        <v>2254</v>
      </c>
      <c r="E1714" s="79" t="s">
        <v>178</v>
      </c>
      <c r="F1714" s="80">
        <v>10000</v>
      </c>
    </row>
    <row r="1715" spans="2:6" ht="15" customHeight="1" x14ac:dyDescent="0.3">
      <c r="B1715" s="78">
        <v>43698</v>
      </c>
      <c r="C1715" s="78" t="s">
        <v>1443</v>
      </c>
      <c r="D1715" s="79" t="s">
        <v>265</v>
      </c>
      <c r="E1715" s="79" t="s">
        <v>391</v>
      </c>
      <c r="F1715" s="80">
        <v>18000</v>
      </c>
    </row>
    <row r="1716" spans="2:6" ht="15" customHeight="1" x14ac:dyDescent="0.3">
      <c r="B1716" s="78">
        <v>43698</v>
      </c>
      <c r="C1716" s="78" t="s">
        <v>3013</v>
      </c>
      <c r="D1716" s="79" t="s">
        <v>3438</v>
      </c>
      <c r="E1716" s="79" t="s">
        <v>3441</v>
      </c>
      <c r="F1716" s="80">
        <v>11000</v>
      </c>
    </row>
    <row r="1717" spans="2:6" ht="15" customHeight="1" x14ac:dyDescent="0.3">
      <c r="B1717" s="78">
        <v>43698</v>
      </c>
      <c r="C1717" s="78" t="s">
        <v>2014</v>
      </c>
      <c r="D1717" s="79" t="s">
        <v>2308</v>
      </c>
      <c r="E1717" s="79" t="s">
        <v>365</v>
      </c>
      <c r="F1717" s="80">
        <v>10000</v>
      </c>
    </row>
    <row r="1718" spans="2:6" ht="15" customHeight="1" x14ac:dyDescent="0.3">
      <c r="B1718" s="78">
        <v>43698</v>
      </c>
      <c r="C1718" s="78" t="s">
        <v>2033</v>
      </c>
      <c r="D1718" s="79" t="s">
        <v>1712</v>
      </c>
      <c r="E1718" s="79" t="s">
        <v>1403</v>
      </c>
      <c r="F1718" s="80">
        <v>18000</v>
      </c>
    </row>
    <row r="1719" spans="2:6" ht="15" customHeight="1" x14ac:dyDescent="0.3">
      <c r="B1719" s="78">
        <v>43698</v>
      </c>
      <c r="C1719" s="78" t="s">
        <v>2029</v>
      </c>
      <c r="D1719" s="79" t="s">
        <v>3442</v>
      </c>
      <c r="E1719" s="79" t="s">
        <v>391</v>
      </c>
      <c r="F1719" s="80">
        <v>11000</v>
      </c>
    </row>
    <row r="1720" spans="2:6" ht="15" customHeight="1" x14ac:dyDescent="0.3">
      <c r="B1720" s="78">
        <v>43698</v>
      </c>
      <c r="C1720" s="78" t="s">
        <v>292</v>
      </c>
      <c r="D1720" s="79" t="s">
        <v>971</v>
      </c>
      <c r="E1720" s="79" t="s">
        <v>391</v>
      </c>
      <c r="F1720" s="80">
        <v>10000</v>
      </c>
    </row>
    <row r="1721" spans="2:6" ht="15" customHeight="1" x14ac:dyDescent="0.3">
      <c r="B1721" s="78">
        <v>43698</v>
      </c>
      <c r="C1721" s="78" t="s">
        <v>292</v>
      </c>
      <c r="D1721" s="79" t="s">
        <v>3355</v>
      </c>
      <c r="E1721" s="79" t="s">
        <v>391</v>
      </c>
      <c r="F1721" s="80">
        <v>10000</v>
      </c>
    </row>
    <row r="1722" spans="2:6" ht="15" customHeight="1" x14ac:dyDescent="0.3">
      <c r="B1722" s="78">
        <v>43698</v>
      </c>
      <c r="C1722" s="78" t="s">
        <v>2029</v>
      </c>
      <c r="D1722" s="79" t="s">
        <v>2180</v>
      </c>
      <c r="E1722" s="79" t="s">
        <v>391</v>
      </c>
      <c r="F1722" s="80">
        <v>10000</v>
      </c>
    </row>
    <row r="1723" spans="2:6" ht="15" customHeight="1" x14ac:dyDescent="0.3">
      <c r="B1723" s="78">
        <v>43698</v>
      </c>
      <c r="C1723" s="78" t="s">
        <v>1070</v>
      </c>
      <c r="D1723" s="79" t="s">
        <v>3443</v>
      </c>
      <c r="E1723" s="79" t="s">
        <v>391</v>
      </c>
      <c r="F1723" s="80">
        <v>10000</v>
      </c>
    </row>
    <row r="1724" spans="2:6" ht="15" customHeight="1" x14ac:dyDescent="0.3">
      <c r="B1724" s="78">
        <v>43698</v>
      </c>
      <c r="C1724" s="78" t="s">
        <v>2009</v>
      </c>
      <c r="D1724" s="79" t="s">
        <v>2059</v>
      </c>
      <c r="E1724" s="79" t="s">
        <v>431</v>
      </c>
      <c r="F1724" s="80">
        <v>10000</v>
      </c>
    </row>
    <row r="1725" spans="2:6" ht="15" customHeight="1" x14ac:dyDescent="0.3">
      <c r="B1725" s="78">
        <v>43698</v>
      </c>
      <c r="C1725" s="78" t="s">
        <v>1070</v>
      </c>
      <c r="D1725" s="79" t="s">
        <v>3444</v>
      </c>
      <c r="E1725" s="79" t="s">
        <v>391</v>
      </c>
      <c r="F1725" s="80">
        <v>11000</v>
      </c>
    </row>
    <row r="1726" spans="2:6" ht="15" customHeight="1" x14ac:dyDescent="0.3">
      <c r="B1726" s="78">
        <v>43698</v>
      </c>
      <c r="C1726" s="78" t="s">
        <v>2011</v>
      </c>
      <c r="D1726" s="79" t="s">
        <v>3445</v>
      </c>
      <c r="E1726" s="79" t="s">
        <v>1092</v>
      </c>
      <c r="F1726" s="80">
        <v>11000</v>
      </c>
    </row>
    <row r="1727" spans="2:6" ht="15" customHeight="1" x14ac:dyDescent="0.3">
      <c r="B1727" s="78">
        <v>43698</v>
      </c>
      <c r="C1727" s="78" t="s">
        <v>1443</v>
      </c>
      <c r="D1727" s="79" t="s">
        <v>1339</v>
      </c>
      <c r="E1727" s="79" t="s">
        <v>391</v>
      </c>
      <c r="F1727" s="80">
        <v>12000</v>
      </c>
    </row>
    <row r="1728" spans="2:6" ht="15" customHeight="1" x14ac:dyDescent="0.3">
      <c r="B1728" s="78">
        <v>43698</v>
      </c>
      <c r="C1728" s="78" t="s">
        <v>2009</v>
      </c>
      <c r="D1728" s="79" t="s">
        <v>3446</v>
      </c>
      <c r="E1728" s="79" t="s">
        <v>3039</v>
      </c>
      <c r="F1728" s="80">
        <v>20000</v>
      </c>
    </row>
    <row r="1729" spans="2:6" ht="15" customHeight="1" x14ac:dyDescent="0.3">
      <c r="B1729" s="78">
        <v>43698</v>
      </c>
      <c r="C1729" s="78" t="s">
        <v>1185</v>
      </c>
      <c r="D1729" s="79" t="s">
        <v>2448</v>
      </c>
      <c r="E1729" s="79" t="s">
        <v>391</v>
      </c>
      <c r="F1729" s="80">
        <v>13000</v>
      </c>
    </row>
    <row r="1730" spans="2:6" ht="15" customHeight="1" x14ac:dyDescent="0.3">
      <c r="B1730" s="78">
        <v>43698</v>
      </c>
      <c r="C1730" s="78" t="s">
        <v>2011</v>
      </c>
      <c r="D1730" s="79" t="s">
        <v>2587</v>
      </c>
      <c r="E1730" s="79" t="s">
        <v>2597</v>
      </c>
      <c r="F1730" s="80">
        <v>8000</v>
      </c>
    </row>
    <row r="1731" spans="2:6" ht="15" customHeight="1" x14ac:dyDescent="0.3">
      <c r="B1731" s="78">
        <v>43698</v>
      </c>
      <c r="C1731" s="78" t="s">
        <v>2010</v>
      </c>
      <c r="D1731" s="79" t="s">
        <v>2557</v>
      </c>
      <c r="E1731" s="79" t="s">
        <v>3447</v>
      </c>
      <c r="F1731" s="80">
        <v>11000</v>
      </c>
    </row>
    <row r="1732" spans="2:6" ht="15" customHeight="1" x14ac:dyDescent="0.3">
      <c r="B1732" s="78">
        <v>43698</v>
      </c>
      <c r="C1732" s="78" t="s">
        <v>2010</v>
      </c>
      <c r="D1732" s="79" t="s">
        <v>345</v>
      </c>
      <c r="E1732" s="79" t="s">
        <v>3448</v>
      </c>
      <c r="F1732" s="80">
        <v>13000</v>
      </c>
    </row>
    <row r="1733" spans="2:6" ht="15" customHeight="1" x14ac:dyDescent="0.3">
      <c r="B1733" s="78">
        <v>43698</v>
      </c>
      <c r="C1733" s="78" t="s">
        <v>2170</v>
      </c>
      <c r="D1733" s="79" t="s">
        <v>3450</v>
      </c>
      <c r="E1733" s="79" t="s">
        <v>3449</v>
      </c>
      <c r="F1733" s="80">
        <v>11000</v>
      </c>
    </row>
    <row r="1734" spans="2:6" ht="15" customHeight="1" x14ac:dyDescent="0.3">
      <c r="B1734" s="78">
        <v>43698</v>
      </c>
      <c r="C1734" s="78" t="s">
        <v>2011</v>
      </c>
      <c r="D1734" s="79" t="s">
        <v>267</v>
      </c>
      <c r="E1734" s="79" t="s">
        <v>889</v>
      </c>
      <c r="F1734" s="80">
        <v>11000</v>
      </c>
    </row>
    <row r="1735" spans="2:6" ht="15" customHeight="1" x14ac:dyDescent="0.3">
      <c r="B1735" s="78">
        <v>43698</v>
      </c>
      <c r="C1735" s="78" t="s">
        <v>3031</v>
      </c>
      <c r="D1735" s="79" t="s">
        <v>793</v>
      </c>
      <c r="E1735" s="79" t="s">
        <v>1092</v>
      </c>
      <c r="F1735" s="80">
        <v>10000</v>
      </c>
    </row>
    <row r="1736" spans="2:6" ht="15" customHeight="1" x14ac:dyDescent="0.3">
      <c r="B1736" s="78">
        <v>43698</v>
      </c>
      <c r="C1736" s="78" t="s">
        <v>292</v>
      </c>
      <c r="D1736" s="79" t="s">
        <v>3451</v>
      </c>
      <c r="E1736" s="79" t="s">
        <v>3452</v>
      </c>
      <c r="F1736" s="80">
        <v>11000</v>
      </c>
    </row>
    <row r="1737" spans="2:6" ht="15" customHeight="1" x14ac:dyDescent="0.3">
      <c r="B1737" s="78">
        <v>43698</v>
      </c>
      <c r="C1737" s="78" t="s">
        <v>3013</v>
      </c>
      <c r="D1737" s="79" t="s">
        <v>2125</v>
      </c>
      <c r="E1737" s="79" t="s">
        <v>391</v>
      </c>
      <c r="F1737" s="80">
        <v>10000</v>
      </c>
    </row>
    <row r="1738" spans="2:6" ht="15" customHeight="1" x14ac:dyDescent="0.3">
      <c r="B1738" s="78">
        <v>43698</v>
      </c>
      <c r="C1738" s="78" t="s">
        <v>292</v>
      </c>
      <c r="D1738" s="79" t="s">
        <v>3453</v>
      </c>
      <c r="E1738" s="79" t="s">
        <v>391</v>
      </c>
      <c r="F1738" s="80">
        <v>16000</v>
      </c>
    </row>
    <row r="1739" spans="2:6" ht="15" customHeight="1" x14ac:dyDescent="0.3">
      <c r="B1739" s="78">
        <v>43698</v>
      </c>
      <c r="C1739" s="78" t="s">
        <v>1185</v>
      </c>
      <c r="D1739" s="79" t="s">
        <v>323</v>
      </c>
      <c r="E1739" s="79" t="s">
        <v>645</v>
      </c>
      <c r="F1739" s="80">
        <v>10000</v>
      </c>
    </row>
    <row r="1740" spans="2:6" ht="15" customHeight="1" x14ac:dyDescent="0.3">
      <c r="B1740" s="78">
        <v>43698</v>
      </c>
      <c r="C1740" s="78" t="s">
        <v>1070</v>
      </c>
      <c r="D1740" s="79" t="s">
        <v>420</v>
      </c>
      <c r="E1740" s="79" t="s">
        <v>3454</v>
      </c>
      <c r="F1740" s="80">
        <v>9000</v>
      </c>
    </row>
    <row r="1741" spans="2:6" ht="15" customHeight="1" x14ac:dyDescent="0.3">
      <c r="B1741" s="78">
        <v>43698</v>
      </c>
      <c r="C1741" s="78" t="s">
        <v>3013</v>
      </c>
      <c r="D1741" s="79" t="s">
        <v>241</v>
      </c>
      <c r="E1741" s="79" t="s">
        <v>391</v>
      </c>
      <c r="F1741" s="80">
        <v>12000</v>
      </c>
    </row>
    <row r="1742" spans="2:6" ht="15" customHeight="1" x14ac:dyDescent="0.3">
      <c r="B1742" s="78">
        <v>43698</v>
      </c>
      <c r="C1742" s="78" t="s">
        <v>1070</v>
      </c>
      <c r="D1742" s="79" t="s">
        <v>2219</v>
      </c>
      <c r="E1742" s="79" t="s">
        <v>2683</v>
      </c>
      <c r="F1742" s="80">
        <v>13000</v>
      </c>
    </row>
    <row r="1743" spans="2:6" ht="15" customHeight="1" x14ac:dyDescent="0.3">
      <c r="B1743" s="78">
        <v>43698</v>
      </c>
      <c r="C1743" s="78" t="s">
        <v>2014</v>
      </c>
      <c r="D1743" s="79" t="s">
        <v>3457</v>
      </c>
      <c r="E1743" s="79" t="s">
        <v>3458</v>
      </c>
      <c r="F1743" s="80">
        <v>11000</v>
      </c>
    </row>
    <row r="1744" spans="2:6" ht="15" customHeight="1" x14ac:dyDescent="0.3">
      <c r="B1744" s="78">
        <v>43698</v>
      </c>
      <c r="C1744" s="78" t="s">
        <v>3408</v>
      </c>
      <c r="D1744" s="79" t="s">
        <v>3456</v>
      </c>
      <c r="E1744" s="79" t="s">
        <v>365</v>
      </c>
      <c r="F1744" s="80">
        <v>13000</v>
      </c>
    </row>
    <row r="1745" spans="2:6" ht="15" customHeight="1" x14ac:dyDescent="0.3">
      <c r="B1745" s="78">
        <v>43698</v>
      </c>
      <c r="C1745" s="78" t="s">
        <v>3031</v>
      </c>
      <c r="D1745" s="79" t="s">
        <v>2546</v>
      </c>
      <c r="E1745" s="79" t="s">
        <v>391</v>
      </c>
      <c r="F1745" s="80">
        <v>14000</v>
      </c>
    </row>
    <row r="1746" spans="2:6" ht="15" customHeight="1" x14ac:dyDescent="0.3">
      <c r="B1746" s="78">
        <v>43699</v>
      </c>
      <c r="C1746" s="78" t="s">
        <v>2026</v>
      </c>
      <c r="D1746" s="79" t="s">
        <v>526</v>
      </c>
      <c r="E1746" s="79" t="s">
        <v>3455</v>
      </c>
      <c r="F1746" s="80">
        <v>15000</v>
      </c>
    </row>
    <row r="1747" spans="2:6" ht="15" customHeight="1" x14ac:dyDescent="0.3">
      <c r="B1747" s="78">
        <v>43699</v>
      </c>
      <c r="C1747" s="78" t="s">
        <v>2029</v>
      </c>
      <c r="D1747" s="79" t="s">
        <v>2060</v>
      </c>
      <c r="E1747" s="79" t="s">
        <v>3459</v>
      </c>
      <c r="F1747" s="80">
        <v>16000</v>
      </c>
    </row>
    <row r="1748" spans="2:6" ht="15" customHeight="1" x14ac:dyDescent="0.3">
      <c r="B1748" s="78">
        <v>43699</v>
      </c>
      <c r="C1748" s="78" t="s">
        <v>2026</v>
      </c>
      <c r="D1748" s="79" t="s">
        <v>113</v>
      </c>
      <c r="E1748" s="79" t="s">
        <v>2045</v>
      </c>
      <c r="F1748" s="80">
        <v>11000</v>
      </c>
    </row>
    <row r="1749" spans="2:6" ht="15" customHeight="1" x14ac:dyDescent="0.3">
      <c r="B1749" s="78">
        <v>43699</v>
      </c>
      <c r="C1749" s="78" t="s">
        <v>2017</v>
      </c>
      <c r="D1749" s="79" t="s">
        <v>113</v>
      </c>
      <c r="E1749" s="79" t="s">
        <v>117</v>
      </c>
      <c r="F1749" s="80">
        <v>15000</v>
      </c>
    </row>
    <row r="1750" spans="2:6" ht="15" customHeight="1" x14ac:dyDescent="0.3">
      <c r="B1750" s="78">
        <v>43699</v>
      </c>
      <c r="C1750" s="78" t="s">
        <v>3013</v>
      </c>
      <c r="D1750" s="79" t="s">
        <v>3460</v>
      </c>
      <c r="E1750" s="79" t="s">
        <v>3461</v>
      </c>
      <c r="F1750" s="80">
        <v>21000</v>
      </c>
    </row>
    <row r="1751" spans="2:6" ht="15" customHeight="1" x14ac:dyDescent="0.3">
      <c r="B1751" s="78">
        <v>43699</v>
      </c>
      <c r="C1751" s="78" t="s">
        <v>2011</v>
      </c>
      <c r="D1751" s="79" t="s">
        <v>869</v>
      </c>
      <c r="E1751" s="79" t="s">
        <v>3463</v>
      </c>
      <c r="F1751" s="80">
        <v>10000</v>
      </c>
    </row>
    <row r="1752" spans="2:6" ht="15" customHeight="1" x14ac:dyDescent="0.3">
      <c r="B1752" s="78">
        <v>43699</v>
      </c>
      <c r="C1752" s="78" t="s">
        <v>1443</v>
      </c>
      <c r="D1752" s="79" t="s">
        <v>3391</v>
      </c>
      <c r="E1752" s="79" t="s">
        <v>3464</v>
      </c>
      <c r="F1752" s="80">
        <v>13000</v>
      </c>
    </row>
    <row r="1753" spans="2:6" ht="15" customHeight="1" x14ac:dyDescent="0.3">
      <c r="B1753" s="78">
        <v>43699</v>
      </c>
      <c r="C1753" s="78" t="s">
        <v>2033</v>
      </c>
      <c r="D1753" s="79" t="s">
        <v>3209</v>
      </c>
      <c r="E1753" s="79" t="s">
        <v>3465</v>
      </c>
      <c r="F1753" s="80">
        <v>14000</v>
      </c>
    </row>
    <row r="1754" spans="2:6" ht="15" customHeight="1" x14ac:dyDescent="0.3">
      <c r="B1754" s="78">
        <v>43699</v>
      </c>
      <c r="C1754" s="78" t="s">
        <v>2029</v>
      </c>
      <c r="D1754" s="79" t="s">
        <v>2082</v>
      </c>
      <c r="E1754" s="79" t="s">
        <v>3468</v>
      </c>
      <c r="F1754" s="80">
        <v>18000</v>
      </c>
    </row>
    <row r="1755" spans="2:6" ht="15" customHeight="1" x14ac:dyDescent="0.3">
      <c r="B1755" s="78">
        <v>43699</v>
      </c>
      <c r="C1755" s="78" t="s">
        <v>2017</v>
      </c>
      <c r="D1755" s="79" t="s">
        <v>3466</v>
      </c>
      <c r="E1755" s="79" t="s">
        <v>3467</v>
      </c>
      <c r="F1755" s="80">
        <v>10000</v>
      </c>
    </row>
    <row r="1756" spans="2:6" ht="15" customHeight="1" x14ac:dyDescent="0.3">
      <c r="B1756" s="78">
        <v>43699</v>
      </c>
      <c r="C1756" s="78" t="s">
        <v>1443</v>
      </c>
      <c r="D1756" s="79" t="s">
        <v>124</v>
      </c>
      <c r="E1756" s="79" t="s">
        <v>3469</v>
      </c>
      <c r="F1756" s="80">
        <v>10000</v>
      </c>
    </row>
    <row r="1757" spans="2:6" ht="15" customHeight="1" x14ac:dyDescent="0.3">
      <c r="B1757" s="78">
        <v>43699</v>
      </c>
      <c r="C1757" s="78" t="s">
        <v>2026</v>
      </c>
      <c r="D1757" s="79" t="s">
        <v>969</v>
      </c>
      <c r="E1757" s="79" t="s">
        <v>1432</v>
      </c>
      <c r="F1757" s="80">
        <v>15000</v>
      </c>
    </row>
    <row r="1758" spans="2:6" ht="15" customHeight="1" x14ac:dyDescent="0.3">
      <c r="B1758" s="78">
        <v>43699</v>
      </c>
      <c r="C1758" s="78" t="s">
        <v>2010</v>
      </c>
      <c r="D1758" s="79" t="s">
        <v>2579</v>
      </c>
      <c r="E1758" s="79" t="s">
        <v>1011</v>
      </c>
      <c r="F1758" s="80">
        <v>12000</v>
      </c>
    </row>
    <row r="1759" spans="2:6" ht="15" customHeight="1" x14ac:dyDescent="0.3">
      <c r="B1759" s="78">
        <v>43699</v>
      </c>
      <c r="C1759" s="78" t="s">
        <v>2028</v>
      </c>
      <c r="D1759" s="79" t="s">
        <v>3470</v>
      </c>
      <c r="E1759" s="79" t="s">
        <v>391</v>
      </c>
      <c r="F1759" s="80">
        <v>12000</v>
      </c>
    </row>
    <row r="1760" spans="2:6" ht="15" customHeight="1" x14ac:dyDescent="0.3">
      <c r="B1760" s="78">
        <v>43699</v>
      </c>
      <c r="C1760" s="78" t="s">
        <v>2017</v>
      </c>
      <c r="D1760" s="79" t="s">
        <v>3300</v>
      </c>
      <c r="E1760" s="79" t="s">
        <v>3471</v>
      </c>
      <c r="F1760" s="80">
        <v>10000</v>
      </c>
    </row>
    <row r="1761" spans="2:6" ht="15" customHeight="1" x14ac:dyDescent="0.3">
      <c r="B1761" s="78">
        <v>43699</v>
      </c>
      <c r="C1761" s="78" t="s">
        <v>1443</v>
      </c>
      <c r="D1761" s="79" t="s">
        <v>555</v>
      </c>
      <c r="E1761" s="79" t="s">
        <v>3472</v>
      </c>
      <c r="F1761" s="80">
        <v>15000</v>
      </c>
    </row>
    <row r="1762" spans="2:6" ht="15" customHeight="1" x14ac:dyDescent="0.3">
      <c r="B1762" s="78">
        <v>43699</v>
      </c>
      <c r="C1762" s="78" t="s">
        <v>3013</v>
      </c>
      <c r="D1762" s="79" t="s">
        <v>3473</v>
      </c>
      <c r="E1762" s="79" t="s">
        <v>391</v>
      </c>
      <c r="F1762" s="80">
        <v>13000</v>
      </c>
    </row>
    <row r="1763" spans="2:6" ht="15" customHeight="1" x14ac:dyDescent="0.3">
      <c r="B1763" s="78">
        <v>43699</v>
      </c>
      <c r="C1763" s="78" t="s">
        <v>2017</v>
      </c>
      <c r="D1763" s="79" t="s">
        <v>2043</v>
      </c>
      <c r="E1763" s="79" t="s">
        <v>2045</v>
      </c>
      <c r="F1763" s="80">
        <v>11000</v>
      </c>
    </row>
    <row r="1764" spans="2:6" ht="15" customHeight="1" x14ac:dyDescent="0.3">
      <c r="B1764" s="78">
        <v>43699</v>
      </c>
      <c r="C1764" s="78" t="s">
        <v>2028</v>
      </c>
      <c r="D1764" s="79" t="s">
        <v>421</v>
      </c>
      <c r="E1764" s="79" t="s">
        <v>1403</v>
      </c>
      <c r="F1764" s="80">
        <v>10000</v>
      </c>
    </row>
    <row r="1765" spans="2:6" ht="15" customHeight="1" x14ac:dyDescent="0.3">
      <c r="B1765" s="78">
        <v>43699</v>
      </c>
      <c r="C1765" s="78" t="s">
        <v>2010</v>
      </c>
      <c r="D1765" s="79" t="s">
        <v>537</v>
      </c>
      <c r="E1765" s="79" t="s">
        <v>2091</v>
      </c>
      <c r="F1765" s="80">
        <v>11000</v>
      </c>
    </row>
    <row r="1766" spans="2:6" ht="15" customHeight="1" x14ac:dyDescent="0.3">
      <c r="B1766" s="78">
        <v>43699</v>
      </c>
      <c r="C1766" s="78" t="s">
        <v>1443</v>
      </c>
      <c r="D1766" s="79" t="s">
        <v>3474</v>
      </c>
      <c r="E1766" s="79" t="s">
        <v>3475</v>
      </c>
      <c r="F1766" s="80">
        <v>8000</v>
      </c>
    </row>
    <row r="1767" spans="2:6" ht="15" customHeight="1" x14ac:dyDescent="0.3">
      <c r="B1767" s="78">
        <v>43699</v>
      </c>
      <c r="C1767" s="78" t="s">
        <v>2011</v>
      </c>
      <c r="D1767" s="79" t="s">
        <v>678</v>
      </c>
      <c r="E1767" s="79" t="s">
        <v>2091</v>
      </c>
      <c r="F1767" s="80">
        <v>12000</v>
      </c>
    </row>
    <row r="1768" spans="2:6" ht="15" customHeight="1" x14ac:dyDescent="0.3">
      <c r="B1768" s="78">
        <v>43699</v>
      </c>
      <c r="C1768" s="78" t="s">
        <v>2010</v>
      </c>
      <c r="D1768" s="79" t="s">
        <v>2035</v>
      </c>
      <c r="E1768" s="79" t="s">
        <v>1224</v>
      </c>
      <c r="F1768" s="80">
        <v>11000</v>
      </c>
    </row>
    <row r="1769" spans="2:6" ht="15" customHeight="1" x14ac:dyDescent="0.3">
      <c r="B1769" s="78">
        <v>43699</v>
      </c>
      <c r="C1769" s="78" t="s">
        <v>3476</v>
      </c>
      <c r="D1769" s="79" t="s">
        <v>2875</v>
      </c>
      <c r="E1769" s="79" t="s">
        <v>391</v>
      </c>
      <c r="F1769" s="80">
        <v>11000</v>
      </c>
    </row>
    <row r="1770" spans="2:6" ht="15" customHeight="1" x14ac:dyDescent="0.3">
      <c r="B1770" s="78">
        <v>43699</v>
      </c>
      <c r="C1770" s="78" t="s">
        <v>2010</v>
      </c>
      <c r="D1770" s="79" t="s">
        <v>2074</v>
      </c>
      <c r="E1770" s="79" t="s">
        <v>391</v>
      </c>
      <c r="F1770" s="80">
        <v>14000</v>
      </c>
    </row>
    <row r="1771" spans="2:6" ht="15" customHeight="1" x14ac:dyDescent="0.3">
      <c r="B1771" s="78">
        <v>43699</v>
      </c>
      <c r="C1771" s="78" t="s">
        <v>2017</v>
      </c>
      <c r="D1771" s="79" t="s">
        <v>3311</v>
      </c>
      <c r="E1771" s="79" t="s">
        <v>3477</v>
      </c>
      <c r="F1771" s="80">
        <v>15000</v>
      </c>
    </row>
    <row r="1772" spans="2:6" ht="15" customHeight="1" x14ac:dyDescent="0.3">
      <c r="B1772" s="78">
        <v>43699</v>
      </c>
      <c r="C1772" s="78" t="s">
        <v>2029</v>
      </c>
      <c r="D1772" s="79" t="s">
        <v>449</v>
      </c>
      <c r="E1772" s="79" t="s">
        <v>391</v>
      </c>
      <c r="F1772" s="80">
        <v>10000</v>
      </c>
    </row>
    <row r="1773" spans="2:6" ht="15" customHeight="1" x14ac:dyDescent="0.3">
      <c r="B1773" s="78">
        <v>43699</v>
      </c>
      <c r="C1773" s="78" t="s">
        <v>2028</v>
      </c>
      <c r="D1773" s="79" t="s">
        <v>1873</v>
      </c>
      <c r="E1773" s="79" t="s">
        <v>391</v>
      </c>
      <c r="F1773" s="80">
        <v>10000</v>
      </c>
    </row>
    <row r="1774" spans="2:6" ht="15" customHeight="1" x14ac:dyDescent="0.3">
      <c r="B1774" s="78">
        <v>43699</v>
      </c>
      <c r="C1774" s="78" t="s">
        <v>2016</v>
      </c>
      <c r="D1774" s="79" t="s">
        <v>449</v>
      </c>
      <c r="E1774" s="79" t="s">
        <v>391</v>
      </c>
      <c r="F1774" s="80">
        <v>11000</v>
      </c>
    </row>
    <row r="1775" spans="2:6" ht="15" customHeight="1" x14ac:dyDescent="0.3">
      <c r="B1775" s="78">
        <v>43699</v>
      </c>
      <c r="C1775" s="78" t="s">
        <v>2014</v>
      </c>
      <c r="D1775" s="79" t="s">
        <v>3478</v>
      </c>
      <c r="E1775" s="79" t="s">
        <v>3479</v>
      </c>
      <c r="F1775" s="80">
        <v>9000</v>
      </c>
    </row>
    <row r="1776" spans="2:6" ht="15" customHeight="1" x14ac:dyDescent="0.3">
      <c r="B1776" s="78">
        <v>43699</v>
      </c>
      <c r="C1776" s="78" t="s">
        <v>2011</v>
      </c>
      <c r="D1776" s="79" t="s">
        <v>345</v>
      </c>
      <c r="E1776" s="79" t="s">
        <v>3480</v>
      </c>
      <c r="F1776" s="80">
        <v>16000</v>
      </c>
    </row>
    <row r="1777" spans="2:6" ht="15" customHeight="1" x14ac:dyDescent="0.3">
      <c r="B1777" s="78">
        <v>43699</v>
      </c>
      <c r="C1777" s="78" t="s">
        <v>3013</v>
      </c>
      <c r="D1777" s="79" t="s">
        <v>966</v>
      </c>
      <c r="E1777" s="79" t="s">
        <v>391</v>
      </c>
      <c r="F1777" s="80">
        <v>11000</v>
      </c>
    </row>
    <row r="1778" spans="2:6" ht="15" customHeight="1" x14ac:dyDescent="0.3">
      <c r="B1778" s="78">
        <v>43699</v>
      </c>
      <c r="C1778" s="78" t="s">
        <v>2014</v>
      </c>
      <c r="D1778" s="79" t="s">
        <v>1554</v>
      </c>
      <c r="E1778" s="79" t="s">
        <v>3269</v>
      </c>
      <c r="F1778" s="80">
        <v>20000</v>
      </c>
    </row>
    <row r="1779" spans="2:6" ht="15" customHeight="1" x14ac:dyDescent="0.3">
      <c r="B1779" s="78">
        <v>43699</v>
      </c>
      <c r="C1779" s="78" t="s">
        <v>2026</v>
      </c>
      <c r="D1779" s="79" t="s">
        <v>3481</v>
      </c>
      <c r="E1779" s="79" t="s">
        <v>391</v>
      </c>
      <c r="F1779" s="80">
        <v>18000</v>
      </c>
    </row>
    <row r="1780" spans="2:6" ht="15" customHeight="1" x14ac:dyDescent="0.3">
      <c r="B1780" s="78">
        <v>43699</v>
      </c>
      <c r="C1780" s="78" t="s">
        <v>2017</v>
      </c>
      <c r="D1780" s="79" t="s">
        <v>3482</v>
      </c>
      <c r="E1780" s="79" t="s">
        <v>3483</v>
      </c>
      <c r="F1780" s="80">
        <v>11000</v>
      </c>
    </row>
    <row r="1781" spans="2:6" ht="15" customHeight="1" x14ac:dyDescent="0.3">
      <c r="B1781" s="78">
        <v>43699</v>
      </c>
      <c r="C1781" s="78" t="s">
        <v>2137</v>
      </c>
      <c r="D1781" s="79" t="s">
        <v>3484</v>
      </c>
      <c r="E1781" s="79" t="s">
        <v>391</v>
      </c>
      <c r="F1781" s="80">
        <v>12000</v>
      </c>
    </row>
    <row r="1782" spans="2:6" ht="15" customHeight="1" x14ac:dyDescent="0.3">
      <c r="B1782" s="78">
        <v>43699</v>
      </c>
      <c r="C1782" s="78" t="s">
        <v>1185</v>
      </c>
      <c r="D1782" s="79" t="s">
        <v>323</v>
      </c>
      <c r="E1782" s="79" t="s">
        <v>391</v>
      </c>
      <c r="F1782" s="80">
        <v>14000</v>
      </c>
    </row>
    <row r="1783" spans="2:6" ht="15" customHeight="1" x14ac:dyDescent="0.3">
      <c r="B1783" s="78">
        <v>43699</v>
      </c>
      <c r="C1783" s="78" t="s">
        <v>1443</v>
      </c>
      <c r="D1783" s="79" t="s">
        <v>1898</v>
      </c>
      <c r="E1783" s="79" t="s">
        <v>391</v>
      </c>
      <c r="F1783" s="80">
        <v>13000</v>
      </c>
    </row>
    <row r="1784" spans="2:6" ht="15" customHeight="1" x14ac:dyDescent="0.3">
      <c r="B1784" s="78">
        <v>43699</v>
      </c>
      <c r="C1784" s="78" t="s">
        <v>3013</v>
      </c>
      <c r="D1784" s="79" t="s">
        <v>3485</v>
      </c>
      <c r="E1784" s="79" t="s">
        <v>3486</v>
      </c>
      <c r="F1784" s="80">
        <v>11000</v>
      </c>
    </row>
    <row r="1785" spans="2:6" ht="15" customHeight="1" x14ac:dyDescent="0.3">
      <c r="B1785" s="78">
        <v>43699</v>
      </c>
      <c r="C1785" s="78" t="s">
        <v>2028</v>
      </c>
      <c r="D1785" s="79" t="s">
        <v>2824</v>
      </c>
      <c r="E1785" s="79" t="s">
        <v>3492</v>
      </c>
      <c r="F1785" s="80">
        <v>14000</v>
      </c>
    </row>
    <row r="1786" spans="2:6" ht="15" customHeight="1" x14ac:dyDescent="0.3">
      <c r="B1786" s="78">
        <v>43699</v>
      </c>
      <c r="C1786" s="78" t="s">
        <v>2029</v>
      </c>
      <c r="D1786" s="79" t="s">
        <v>3487</v>
      </c>
      <c r="E1786" s="79" t="s">
        <v>391</v>
      </c>
      <c r="F1786" s="80">
        <v>14000</v>
      </c>
    </row>
    <row r="1787" spans="2:6" ht="15" customHeight="1" x14ac:dyDescent="0.3">
      <c r="B1787" s="78">
        <v>43699</v>
      </c>
      <c r="C1787" s="78" t="s">
        <v>2010</v>
      </c>
      <c r="D1787" s="79" t="s">
        <v>2060</v>
      </c>
      <c r="E1787" s="79" t="s">
        <v>3488</v>
      </c>
      <c r="F1787" s="80">
        <v>12000</v>
      </c>
    </row>
    <row r="1788" spans="2:6" ht="15" customHeight="1" x14ac:dyDescent="0.3">
      <c r="B1788" s="78">
        <v>43699</v>
      </c>
      <c r="C1788" s="78" t="s">
        <v>2016</v>
      </c>
      <c r="D1788" s="79" t="s">
        <v>3489</v>
      </c>
      <c r="E1788" s="79" t="s">
        <v>391</v>
      </c>
      <c r="F1788" s="80">
        <v>12000</v>
      </c>
    </row>
    <row r="1789" spans="2:6" ht="15" customHeight="1" x14ac:dyDescent="0.3">
      <c r="B1789" s="78">
        <v>43699</v>
      </c>
      <c r="C1789" s="78" t="s">
        <v>3476</v>
      </c>
      <c r="D1789" s="79" t="s">
        <v>3490</v>
      </c>
      <c r="E1789" s="79" t="s">
        <v>391</v>
      </c>
      <c r="F1789" s="80">
        <v>12000</v>
      </c>
    </row>
    <row r="1790" spans="2:6" ht="15" customHeight="1" x14ac:dyDescent="0.3">
      <c r="B1790" s="78">
        <v>43699</v>
      </c>
      <c r="C1790" s="78" t="s">
        <v>3013</v>
      </c>
      <c r="D1790" s="79" t="s">
        <v>970</v>
      </c>
      <c r="E1790" s="79" t="s">
        <v>3491</v>
      </c>
      <c r="F1790" s="80">
        <v>13000</v>
      </c>
    </row>
    <row r="1791" spans="2:6" ht="15" customHeight="1" x14ac:dyDescent="0.3">
      <c r="B1791" s="78">
        <v>43699</v>
      </c>
      <c r="C1791" s="78" t="s">
        <v>2033</v>
      </c>
      <c r="D1791" s="79" t="s">
        <v>156</v>
      </c>
      <c r="E1791" s="79" t="s">
        <v>2062</v>
      </c>
      <c r="F1791" s="80">
        <v>13000</v>
      </c>
    </row>
    <row r="1792" spans="2:6" ht="15" customHeight="1" x14ac:dyDescent="0.3">
      <c r="B1792" s="78">
        <v>43699</v>
      </c>
      <c r="C1792" s="78" t="s">
        <v>2026</v>
      </c>
      <c r="D1792" s="79" t="s">
        <v>3493</v>
      </c>
      <c r="E1792" s="79" t="s">
        <v>710</v>
      </c>
      <c r="F1792" s="80">
        <v>9000</v>
      </c>
    </row>
    <row r="1793" spans="2:6" ht="15" customHeight="1" x14ac:dyDescent="0.3">
      <c r="B1793" s="78">
        <v>43699</v>
      </c>
      <c r="C1793" s="78" t="s">
        <v>2017</v>
      </c>
      <c r="D1793" s="79" t="s">
        <v>859</v>
      </c>
      <c r="E1793" s="79" t="s">
        <v>3494</v>
      </c>
      <c r="F1793" s="80">
        <v>14000</v>
      </c>
    </row>
    <row r="1794" spans="2:6" ht="15" customHeight="1" x14ac:dyDescent="0.3">
      <c r="B1794" s="78">
        <v>43699</v>
      </c>
      <c r="C1794" s="78" t="s">
        <v>2017</v>
      </c>
      <c r="D1794" s="79" t="s">
        <v>2364</v>
      </c>
      <c r="E1794" s="79" t="s">
        <v>1403</v>
      </c>
      <c r="F1794" s="80">
        <v>13000</v>
      </c>
    </row>
    <row r="1795" spans="2:6" ht="15" customHeight="1" x14ac:dyDescent="0.3">
      <c r="B1795" s="78">
        <v>43699</v>
      </c>
      <c r="C1795" s="78" t="s">
        <v>2010</v>
      </c>
      <c r="D1795" s="79" t="s">
        <v>3495</v>
      </c>
      <c r="E1795" s="79" t="s">
        <v>1403</v>
      </c>
      <c r="F1795" s="80">
        <v>13000</v>
      </c>
    </row>
    <row r="1796" spans="2:6" ht="15" customHeight="1" x14ac:dyDescent="0.3">
      <c r="B1796" s="78">
        <v>43699</v>
      </c>
      <c r="C1796" s="78" t="s">
        <v>1185</v>
      </c>
      <c r="D1796" s="79" t="s">
        <v>3496</v>
      </c>
      <c r="E1796" s="79" t="s">
        <v>253</v>
      </c>
      <c r="F1796" s="80">
        <v>19000</v>
      </c>
    </row>
    <row r="1797" spans="2:6" ht="15" customHeight="1" x14ac:dyDescent="0.3">
      <c r="B1797" s="78">
        <v>43699</v>
      </c>
      <c r="C1797" s="78" t="s">
        <v>1443</v>
      </c>
      <c r="D1797" s="79" t="s">
        <v>1607</v>
      </c>
      <c r="E1797" s="79" t="s">
        <v>1403</v>
      </c>
      <c r="F1797" s="80">
        <v>11000</v>
      </c>
    </row>
    <row r="1798" spans="2:6" ht="15" customHeight="1" x14ac:dyDescent="0.3">
      <c r="B1798" s="78">
        <v>43699</v>
      </c>
      <c r="C1798" s="78" t="s">
        <v>2033</v>
      </c>
      <c r="D1798" s="79" t="s">
        <v>2634</v>
      </c>
      <c r="E1798" s="79" t="s">
        <v>2592</v>
      </c>
      <c r="F1798" s="80">
        <v>10000</v>
      </c>
    </row>
    <row r="1799" spans="2:6" ht="15" customHeight="1" x14ac:dyDescent="0.3">
      <c r="B1799" s="78">
        <v>43699</v>
      </c>
      <c r="C1799" s="78" t="s">
        <v>2026</v>
      </c>
      <c r="D1799" s="79" t="s">
        <v>3497</v>
      </c>
      <c r="E1799" s="79" t="s">
        <v>1403</v>
      </c>
      <c r="F1799" s="80">
        <v>11000</v>
      </c>
    </row>
    <row r="1800" spans="2:6" ht="15" customHeight="1" x14ac:dyDescent="0.3">
      <c r="B1800" s="78">
        <v>43699</v>
      </c>
      <c r="C1800" s="78" t="s">
        <v>2028</v>
      </c>
      <c r="D1800" s="79" t="s">
        <v>2073</v>
      </c>
      <c r="E1800" s="79" t="s">
        <v>1403</v>
      </c>
      <c r="F1800" s="80">
        <v>11000</v>
      </c>
    </row>
    <row r="1801" spans="2:6" ht="15" customHeight="1" x14ac:dyDescent="0.3">
      <c r="B1801" s="78">
        <v>43699</v>
      </c>
      <c r="C1801" s="78" t="s">
        <v>2017</v>
      </c>
      <c r="D1801" s="79" t="s">
        <v>3498</v>
      </c>
      <c r="E1801" s="79" t="s">
        <v>1403</v>
      </c>
      <c r="F1801" s="80">
        <v>10000</v>
      </c>
    </row>
    <row r="1802" spans="2:6" ht="15" customHeight="1" x14ac:dyDescent="0.3">
      <c r="B1802" s="78">
        <v>43699</v>
      </c>
      <c r="C1802" s="78" t="s">
        <v>2028</v>
      </c>
      <c r="D1802" s="79" t="s">
        <v>3499</v>
      </c>
      <c r="E1802" s="79" t="s">
        <v>3500</v>
      </c>
      <c r="F1802" s="80">
        <v>18000</v>
      </c>
    </row>
    <row r="1803" spans="2:6" ht="15" customHeight="1" x14ac:dyDescent="0.3">
      <c r="B1803" s="78">
        <v>43699</v>
      </c>
      <c r="C1803" s="78" t="s">
        <v>1443</v>
      </c>
      <c r="D1803" s="79" t="s">
        <v>3501</v>
      </c>
      <c r="E1803" s="79" t="s">
        <v>3502</v>
      </c>
      <c r="F1803" s="80">
        <v>10000</v>
      </c>
    </row>
    <row r="1804" spans="2:6" ht="15" customHeight="1" x14ac:dyDescent="0.3">
      <c r="B1804" s="78">
        <v>43699</v>
      </c>
      <c r="C1804" s="78" t="s">
        <v>2026</v>
      </c>
      <c r="D1804" s="79" t="s">
        <v>3183</v>
      </c>
      <c r="E1804" s="79" t="s">
        <v>2091</v>
      </c>
      <c r="F1804" s="80">
        <v>11000</v>
      </c>
    </row>
    <row r="1805" spans="2:6" ht="15" customHeight="1" x14ac:dyDescent="0.3">
      <c r="B1805" s="78">
        <v>43699</v>
      </c>
      <c r="C1805" s="78" t="s">
        <v>3013</v>
      </c>
      <c r="D1805" s="79" t="s">
        <v>3503</v>
      </c>
      <c r="E1805" s="79" t="s">
        <v>1403</v>
      </c>
      <c r="F1805" s="80">
        <v>11000</v>
      </c>
    </row>
    <row r="1806" spans="2:6" ht="15" customHeight="1" x14ac:dyDescent="0.3">
      <c r="B1806" s="78">
        <v>43699</v>
      </c>
      <c r="C1806" s="78" t="s">
        <v>2011</v>
      </c>
      <c r="D1806" s="79" t="s">
        <v>3504</v>
      </c>
      <c r="E1806" s="79" t="s">
        <v>1403</v>
      </c>
      <c r="F1806" s="80">
        <v>10000</v>
      </c>
    </row>
    <row r="1807" spans="2:6" ht="15" customHeight="1" x14ac:dyDescent="0.3">
      <c r="B1807" s="78">
        <v>43699</v>
      </c>
      <c r="C1807" s="78" t="s">
        <v>1443</v>
      </c>
      <c r="D1807" s="79" t="s">
        <v>3505</v>
      </c>
      <c r="E1807" s="79" t="s">
        <v>2863</v>
      </c>
      <c r="F1807" s="80">
        <v>10000</v>
      </c>
    </row>
    <row r="1808" spans="2:6" ht="15" customHeight="1" x14ac:dyDescent="0.3">
      <c r="B1808" s="78">
        <v>43699</v>
      </c>
      <c r="C1808" s="78" t="s">
        <v>2017</v>
      </c>
      <c r="D1808" s="79" t="s">
        <v>971</v>
      </c>
      <c r="E1808" s="79" t="s">
        <v>1808</v>
      </c>
      <c r="F1808" s="80">
        <v>11000</v>
      </c>
    </row>
    <row r="1809" spans="2:6" ht="15" customHeight="1" x14ac:dyDescent="0.3">
      <c r="B1809" s="78">
        <v>43699</v>
      </c>
      <c r="C1809" s="78" t="s">
        <v>1443</v>
      </c>
      <c r="D1809" s="79" t="s">
        <v>3506</v>
      </c>
      <c r="E1809" s="79" t="s">
        <v>2982</v>
      </c>
      <c r="F1809" s="80">
        <v>9000</v>
      </c>
    </row>
    <row r="1810" spans="2:6" ht="15" customHeight="1" x14ac:dyDescent="0.3">
      <c r="B1810" s="78">
        <v>43699</v>
      </c>
      <c r="C1810" s="78" t="s">
        <v>2028</v>
      </c>
      <c r="D1810" s="79" t="s">
        <v>2658</v>
      </c>
      <c r="E1810" s="79" t="s">
        <v>391</v>
      </c>
      <c r="F1810" s="80">
        <v>11000</v>
      </c>
    </row>
    <row r="1811" spans="2:6" ht="15" customHeight="1" x14ac:dyDescent="0.3">
      <c r="B1811" s="78">
        <v>43699</v>
      </c>
      <c r="C1811" s="78" t="s">
        <v>1443</v>
      </c>
      <c r="D1811" s="79" t="s">
        <v>2254</v>
      </c>
      <c r="E1811" s="79" t="s">
        <v>3507</v>
      </c>
      <c r="F1811" s="80">
        <v>16000</v>
      </c>
    </row>
    <row r="1812" spans="2:6" ht="15" customHeight="1" x14ac:dyDescent="0.3">
      <c r="B1812" s="78">
        <v>43699</v>
      </c>
      <c r="C1812" s="78" t="s">
        <v>2011</v>
      </c>
      <c r="D1812" s="79" t="s">
        <v>1237</v>
      </c>
      <c r="E1812" s="79" t="s">
        <v>3508</v>
      </c>
      <c r="F1812" s="80">
        <v>9000</v>
      </c>
    </row>
    <row r="1813" spans="2:6" ht="15" customHeight="1" x14ac:dyDescent="0.3">
      <c r="B1813" s="78">
        <v>43699</v>
      </c>
      <c r="C1813" s="78" t="s">
        <v>2010</v>
      </c>
      <c r="D1813" s="79" t="s">
        <v>2065</v>
      </c>
      <c r="E1813" s="79" t="s">
        <v>3509</v>
      </c>
      <c r="F1813" s="80">
        <v>12000</v>
      </c>
    </row>
    <row r="1814" spans="2:6" ht="15" customHeight="1" x14ac:dyDescent="0.3">
      <c r="B1814" s="78">
        <v>43699</v>
      </c>
      <c r="C1814" s="78" t="s">
        <v>2011</v>
      </c>
      <c r="D1814" s="79" t="s">
        <v>1707</v>
      </c>
      <c r="E1814" s="79" t="s">
        <v>391</v>
      </c>
      <c r="F1814" s="80">
        <v>11000</v>
      </c>
    </row>
    <row r="1815" spans="2:6" ht="15" customHeight="1" x14ac:dyDescent="0.3">
      <c r="B1815" s="78">
        <v>43699</v>
      </c>
      <c r="C1815" s="78" t="s">
        <v>2029</v>
      </c>
      <c r="D1815" s="79" t="s">
        <v>2810</v>
      </c>
      <c r="E1815" s="79" t="s">
        <v>1403</v>
      </c>
      <c r="F1815" s="80">
        <v>10000</v>
      </c>
    </row>
    <row r="1816" spans="2:6" ht="15" customHeight="1" x14ac:dyDescent="0.3">
      <c r="B1816" s="78">
        <v>43699</v>
      </c>
      <c r="C1816" s="78" t="s">
        <v>1443</v>
      </c>
      <c r="D1816" s="79" t="s">
        <v>3474</v>
      </c>
      <c r="E1816" s="79" t="s">
        <v>1403</v>
      </c>
      <c r="F1816" s="80">
        <v>14000</v>
      </c>
    </row>
    <row r="1817" spans="2:6" ht="15" customHeight="1" x14ac:dyDescent="0.3">
      <c r="B1817" s="78">
        <v>43699</v>
      </c>
      <c r="C1817" s="78" t="s">
        <v>2028</v>
      </c>
      <c r="D1817" s="79" t="s">
        <v>3510</v>
      </c>
      <c r="E1817" s="79" t="s">
        <v>135</v>
      </c>
      <c r="F1817" s="80">
        <v>18000</v>
      </c>
    </row>
    <row r="1818" spans="2:6" ht="15" customHeight="1" x14ac:dyDescent="0.3">
      <c r="B1818" s="78">
        <v>43699</v>
      </c>
      <c r="C1818" s="78" t="s">
        <v>2026</v>
      </c>
      <c r="D1818" s="79" t="s">
        <v>3391</v>
      </c>
      <c r="E1818" s="79" t="s">
        <v>391</v>
      </c>
      <c r="F1818" s="80">
        <v>12000</v>
      </c>
    </row>
    <row r="1819" spans="2:6" ht="15" customHeight="1" x14ac:dyDescent="0.3">
      <c r="B1819" s="78">
        <v>43699</v>
      </c>
      <c r="C1819" s="78" t="s">
        <v>3013</v>
      </c>
      <c r="D1819" s="79" t="s">
        <v>3510</v>
      </c>
      <c r="E1819" s="79" t="s">
        <v>3511</v>
      </c>
      <c r="F1819" s="80">
        <v>15000</v>
      </c>
    </row>
    <row r="1820" spans="2:6" ht="15" customHeight="1" x14ac:dyDescent="0.3">
      <c r="B1820" s="78">
        <v>43699</v>
      </c>
      <c r="C1820" s="78" t="s">
        <v>2033</v>
      </c>
      <c r="D1820" s="79" t="s">
        <v>3248</v>
      </c>
      <c r="E1820" s="79" t="s">
        <v>391</v>
      </c>
      <c r="F1820" s="80">
        <v>10000</v>
      </c>
    </row>
    <row r="1821" spans="2:6" ht="15" customHeight="1" x14ac:dyDescent="0.3">
      <c r="B1821" s="78">
        <v>43699</v>
      </c>
      <c r="C1821" s="78" t="s">
        <v>2011</v>
      </c>
      <c r="D1821" s="79" t="s">
        <v>2959</v>
      </c>
      <c r="E1821" s="79" t="s">
        <v>1808</v>
      </c>
      <c r="F1821" s="80">
        <v>12000</v>
      </c>
    </row>
    <row r="1822" spans="2:6" ht="15" customHeight="1" x14ac:dyDescent="0.3">
      <c r="B1822" s="78">
        <v>43699</v>
      </c>
      <c r="C1822" s="78" t="s">
        <v>2029</v>
      </c>
      <c r="D1822" s="79" t="s">
        <v>869</v>
      </c>
      <c r="E1822" s="79" t="s">
        <v>391</v>
      </c>
      <c r="F1822" s="80">
        <v>11000</v>
      </c>
    </row>
    <row r="1823" spans="2:6" ht="15" customHeight="1" x14ac:dyDescent="0.3">
      <c r="B1823" s="78">
        <v>43699</v>
      </c>
      <c r="C1823" s="78" t="s">
        <v>2014</v>
      </c>
      <c r="D1823" s="79" t="s">
        <v>2587</v>
      </c>
      <c r="E1823" s="79" t="s">
        <v>3512</v>
      </c>
      <c r="F1823" s="80">
        <v>16000</v>
      </c>
    </row>
    <row r="1824" spans="2:6" ht="15" customHeight="1" x14ac:dyDescent="0.3">
      <c r="B1824" s="78">
        <v>43699</v>
      </c>
      <c r="C1824" s="78" t="s">
        <v>2010</v>
      </c>
      <c r="D1824" s="79" t="s">
        <v>3513</v>
      </c>
      <c r="E1824" s="79" t="s">
        <v>391</v>
      </c>
      <c r="F1824" s="80">
        <v>12000</v>
      </c>
    </row>
    <row r="1825" spans="2:6" ht="15" customHeight="1" x14ac:dyDescent="0.3">
      <c r="B1825" s="78">
        <v>43699</v>
      </c>
      <c r="C1825" s="78" t="s">
        <v>2033</v>
      </c>
      <c r="D1825" s="79" t="s">
        <v>3344</v>
      </c>
      <c r="E1825" s="79" t="s">
        <v>3514</v>
      </c>
      <c r="F1825" s="80">
        <v>11000</v>
      </c>
    </row>
    <row r="1826" spans="2:6" ht="15" customHeight="1" x14ac:dyDescent="0.3">
      <c r="B1826" s="78">
        <v>43699</v>
      </c>
      <c r="C1826" s="78" t="s">
        <v>2026</v>
      </c>
      <c r="D1826" s="79" t="s">
        <v>2208</v>
      </c>
      <c r="E1826" s="79" t="s">
        <v>391</v>
      </c>
      <c r="F1826" s="80">
        <v>10000</v>
      </c>
    </row>
    <row r="1827" spans="2:6" ht="15" customHeight="1" x14ac:dyDescent="0.3">
      <c r="B1827" s="78">
        <v>43699</v>
      </c>
      <c r="C1827" s="78" t="s">
        <v>1443</v>
      </c>
      <c r="D1827" s="79" t="s">
        <v>3414</v>
      </c>
      <c r="E1827" s="79" t="s">
        <v>3515</v>
      </c>
      <c r="F1827" s="80">
        <v>11000</v>
      </c>
    </row>
    <row r="1828" spans="2:6" ht="15" customHeight="1" x14ac:dyDescent="0.3">
      <c r="B1828" s="78">
        <v>43699</v>
      </c>
      <c r="C1828" s="78" t="s">
        <v>2011</v>
      </c>
      <c r="D1828" s="79" t="s">
        <v>2374</v>
      </c>
      <c r="E1828" s="79" t="s">
        <v>99</v>
      </c>
      <c r="F1828" s="80">
        <v>15000</v>
      </c>
    </row>
    <row r="1829" spans="2:6" ht="15" customHeight="1" x14ac:dyDescent="0.3">
      <c r="B1829" s="78">
        <v>43699</v>
      </c>
      <c r="C1829" s="78" t="s">
        <v>1443</v>
      </c>
      <c r="D1829" s="79" t="s">
        <v>3516</v>
      </c>
      <c r="E1829" s="79" t="s">
        <v>391</v>
      </c>
      <c r="F1829" s="80">
        <v>14000</v>
      </c>
    </row>
    <row r="1830" spans="2:6" ht="15" customHeight="1" x14ac:dyDescent="0.3">
      <c r="B1830" s="78">
        <v>43699</v>
      </c>
      <c r="C1830" s="78" t="s">
        <v>2031</v>
      </c>
      <c r="D1830" s="79" t="s">
        <v>2478</v>
      </c>
      <c r="E1830" s="79" t="s">
        <v>1403</v>
      </c>
      <c r="F1830" s="80">
        <v>10000</v>
      </c>
    </row>
    <row r="1831" spans="2:6" ht="15" customHeight="1" x14ac:dyDescent="0.3">
      <c r="B1831" s="78">
        <v>43699</v>
      </c>
      <c r="C1831" s="78" t="s">
        <v>2029</v>
      </c>
      <c r="D1831" s="79" t="s">
        <v>3517</v>
      </c>
      <c r="E1831" s="79" t="s">
        <v>1403</v>
      </c>
      <c r="F1831" s="80">
        <v>10000</v>
      </c>
    </row>
    <row r="1832" spans="2:6" ht="15" customHeight="1" x14ac:dyDescent="0.3">
      <c r="B1832" s="78">
        <v>43699</v>
      </c>
      <c r="C1832" s="78" t="s">
        <v>3281</v>
      </c>
      <c r="D1832" s="79" t="s">
        <v>129</v>
      </c>
      <c r="E1832" s="79" t="s">
        <v>1403</v>
      </c>
      <c r="F1832" s="80">
        <v>11000</v>
      </c>
    </row>
    <row r="1833" spans="2:6" ht="15" customHeight="1" x14ac:dyDescent="0.3">
      <c r="B1833" s="78">
        <v>43699</v>
      </c>
      <c r="C1833" s="78" t="s">
        <v>2010</v>
      </c>
      <c r="D1833" s="79" t="s">
        <v>3518</v>
      </c>
      <c r="E1833" s="79" t="s">
        <v>1403</v>
      </c>
      <c r="F1833" s="80">
        <v>14000</v>
      </c>
    </row>
    <row r="1834" spans="2:6" ht="15" customHeight="1" x14ac:dyDescent="0.3">
      <c r="B1834" s="78">
        <v>43699</v>
      </c>
      <c r="C1834" s="78" t="s">
        <v>3476</v>
      </c>
      <c r="D1834" s="79" t="s">
        <v>3519</v>
      </c>
      <c r="E1834" s="79" t="s">
        <v>3520</v>
      </c>
      <c r="F1834" s="80">
        <v>11000</v>
      </c>
    </row>
    <row r="1835" spans="2:6" ht="15" customHeight="1" x14ac:dyDescent="0.3">
      <c r="B1835" s="78">
        <v>43699</v>
      </c>
      <c r="C1835" s="78" t="s">
        <v>2028</v>
      </c>
      <c r="D1835" s="79" t="s">
        <v>966</v>
      </c>
      <c r="E1835" s="79" t="s">
        <v>1403</v>
      </c>
      <c r="F1835" s="80">
        <v>21000</v>
      </c>
    </row>
    <row r="1836" spans="2:6" ht="15" customHeight="1" x14ac:dyDescent="0.3">
      <c r="B1836" s="78">
        <v>43699</v>
      </c>
      <c r="C1836" s="78" t="s">
        <v>1070</v>
      </c>
      <c r="D1836" s="79" t="s">
        <v>1873</v>
      </c>
      <c r="E1836" s="79" t="s">
        <v>192</v>
      </c>
      <c r="F1836" s="80">
        <v>10000</v>
      </c>
    </row>
    <row r="1837" spans="2:6" ht="15" customHeight="1" x14ac:dyDescent="0.3">
      <c r="B1837" s="78">
        <v>43699</v>
      </c>
      <c r="C1837" s="78" t="s">
        <v>2033</v>
      </c>
      <c r="D1837" s="79" t="s">
        <v>168</v>
      </c>
      <c r="E1837" s="79" t="s">
        <v>1403</v>
      </c>
      <c r="F1837" s="80">
        <v>14000</v>
      </c>
    </row>
    <row r="1838" spans="2:6" ht="15" customHeight="1" x14ac:dyDescent="0.3">
      <c r="B1838" s="78">
        <v>43699</v>
      </c>
      <c r="C1838" s="78" t="s">
        <v>3013</v>
      </c>
      <c r="D1838" s="79" t="s">
        <v>3279</v>
      </c>
      <c r="E1838" s="79" t="s">
        <v>1403</v>
      </c>
      <c r="F1838" s="80">
        <v>11000</v>
      </c>
    </row>
    <row r="1839" spans="2:6" ht="15" customHeight="1" x14ac:dyDescent="0.3">
      <c r="B1839" s="78">
        <v>43699</v>
      </c>
      <c r="C1839" s="78" t="s">
        <v>3031</v>
      </c>
      <c r="D1839" s="79" t="s">
        <v>2242</v>
      </c>
      <c r="E1839" s="79" t="s">
        <v>3521</v>
      </c>
      <c r="F1839" s="80">
        <v>10000</v>
      </c>
    </row>
    <row r="1840" spans="2:6" ht="15" customHeight="1" x14ac:dyDescent="0.3">
      <c r="B1840" s="78">
        <v>43699</v>
      </c>
      <c r="C1840" s="78" t="s">
        <v>2029</v>
      </c>
      <c r="D1840" s="79" t="s">
        <v>3411</v>
      </c>
      <c r="E1840" s="79" t="s">
        <v>3188</v>
      </c>
      <c r="F1840" s="80">
        <v>10000</v>
      </c>
    </row>
    <row r="1841" spans="2:6" ht="15" customHeight="1" x14ac:dyDescent="0.3">
      <c r="B1841" s="78">
        <v>43699</v>
      </c>
      <c r="C1841" s="78" t="s">
        <v>1443</v>
      </c>
      <c r="D1841" s="79" t="s">
        <v>2898</v>
      </c>
      <c r="E1841" s="79" t="s">
        <v>76</v>
      </c>
      <c r="F1841" s="80">
        <v>12000</v>
      </c>
    </row>
    <row r="1842" spans="2:6" ht="15" customHeight="1" x14ac:dyDescent="0.3">
      <c r="B1842" s="78">
        <v>43699</v>
      </c>
      <c r="C1842" s="78" t="s">
        <v>1070</v>
      </c>
      <c r="D1842" s="79" t="s">
        <v>3195</v>
      </c>
      <c r="E1842" s="79" t="s">
        <v>1403</v>
      </c>
      <c r="F1842" s="80">
        <v>13000</v>
      </c>
    </row>
    <row r="1843" spans="2:6" ht="15" customHeight="1" x14ac:dyDescent="0.3">
      <c r="B1843" s="78">
        <v>43699</v>
      </c>
      <c r="C1843" s="78" t="s">
        <v>2014</v>
      </c>
      <c r="D1843" s="79" t="s">
        <v>3522</v>
      </c>
      <c r="E1843" s="79" t="s">
        <v>687</v>
      </c>
      <c r="F1843" s="80">
        <v>12000</v>
      </c>
    </row>
    <row r="1844" spans="2:6" ht="15" customHeight="1" x14ac:dyDescent="0.3">
      <c r="B1844" s="78">
        <v>43699</v>
      </c>
      <c r="C1844" s="78" t="s">
        <v>2031</v>
      </c>
      <c r="D1844" s="79" t="s">
        <v>3523</v>
      </c>
      <c r="E1844" s="79" t="s">
        <v>1403</v>
      </c>
      <c r="F1844" s="80">
        <v>15000</v>
      </c>
    </row>
    <row r="1845" spans="2:6" ht="15" customHeight="1" x14ac:dyDescent="0.3">
      <c r="B1845" s="78">
        <v>43699</v>
      </c>
      <c r="C1845" s="78" t="s">
        <v>1185</v>
      </c>
      <c r="D1845" s="79" t="s">
        <v>966</v>
      </c>
      <c r="E1845" s="79" t="s">
        <v>1403</v>
      </c>
      <c r="F1845" s="80">
        <v>10000</v>
      </c>
    </row>
    <row r="1846" spans="2:6" ht="15" customHeight="1" x14ac:dyDescent="0.3">
      <c r="B1846" s="78">
        <v>43699</v>
      </c>
      <c r="C1846" s="78" t="s">
        <v>292</v>
      </c>
      <c r="D1846" s="79" t="s">
        <v>3524</v>
      </c>
      <c r="E1846" s="79" t="s">
        <v>1403</v>
      </c>
      <c r="F1846" s="80">
        <v>14000</v>
      </c>
    </row>
    <row r="1847" spans="2:6" ht="15" customHeight="1" x14ac:dyDescent="0.3">
      <c r="B1847" s="78">
        <v>43699</v>
      </c>
      <c r="C1847" s="78" t="s">
        <v>2010</v>
      </c>
      <c r="D1847" s="79" t="s">
        <v>2478</v>
      </c>
      <c r="E1847" s="79" t="s">
        <v>1403</v>
      </c>
      <c r="F1847" s="80">
        <v>10000</v>
      </c>
    </row>
    <row r="1848" spans="2:6" ht="15" customHeight="1" x14ac:dyDescent="0.3">
      <c r="B1848" s="78">
        <v>43699</v>
      </c>
      <c r="C1848" s="78" t="s">
        <v>1070</v>
      </c>
      <c r="D1848" s="79" t="s">
        <v>3228</v>
      </c>
      <c r="E1848" s="79" t="s">
        <v>1403</v>
      </c>
      <c r="F1848" s="80">
        <v>11000</v>
      </c>
    </row>
    <row r="1849" spans="2:6" ht="15" customHeight="1" x14ac:dyDescent="0.3">
      <c r="B1849" s="78">
        <v>43699</v>
      </c>
      <c r="C1849" s="78" t="s">
        <v>3476</v>
      </c>
      <c r="D1849" s="79" t="s">
        <v>2454</v>
      </c>
      <c r="E1849" s="79" t="s">
        <v>1403</v>
      </c>
      <c r="F1849" s="80">
        <v>10000</v>
      </c>
    </row>
    <row r="1850" spans="2:6" ht="15" customHeight="1" x14ac:dyDescent="0.3">
      <c r="B1850" s="78">
        <v>43699</v>
      </c>
      <c r="C1850" s="78" t="s">
        <v>3031</v>
      </c>
      <c r="D1850" s="79" t="s">
        <v>1121</v>
      </c>
      <c r="E1850" s="79" t="s">
        <v>3525</v>
      </c>
      <c r="F1850" s="80">
        <v>11000</v>
      </c>
    </row>
    <row r="1851" spans="2:6" ht="15" customHeight="1" x14ac:dyDescent="0.3">
      <c r="B1851" s="78">
        <v>43699</v>
      </c>
      <c r="C1851" s="78" t="s">
        <v>2010</v>
      </c>
      <c r="D1851" s="79" t="s">
        <v>3526</v>
      </c>
      <c r="E1851" s="79" t="s">
        <v>1403</v>
      </c>
      <c r="F1851" s="80">
        <v>10000</v>
      </c>
    </row>
    <row r="1852" spans="2:6" ht="15" customHeight="1" x14ac:dyDescent="0.3">
      <c r="B1852" s="78">
        <v>43699</v>
      </c>
      <c r="C1852" s="78" t="s">
        <v>3476</v>
      </c>
      <c r="D1852" s="79" t="s">
        <v>2524</v>
      </c>
      <c r="E1852" s="79" t="s">
        <v>1403</v>
      </c>
      <c r="F1852" s="80">
        <v>10000</v>
      </c>
    </row>
    <row r="1853" spans="2:6" ht="15" customHeight="1" x14ac:dyDescent="0.3">
      <c r="B1853" s="78">
        <v>43699</v>
      </c>
      <c r="C1853" s="78" t="s">
        <v>292</v>
      </c>
      <c r="D1853" s="79" t="s">
        <v>1806</v>
      </c>
      <c r="E1853" s="79" t="s">
        <v>1403</v>
      </c>
      <c r="F1853" s="80">
        <v>14000</v>
      </c>
    </row>
    <row r="1854" spans="2:6" ht="15" customHeight="1" x14ac:dyDescent="0.3">
      <c r="B1854" s="78">
        <v>43699</v>
      </c>
      <c r="C1854" s="78" t="s">
        <v>292</v>
      </c>
      <c r="D1854" s="79" t="s">
        <v>18</v>
      </c>
      <c r="E1854" s="79" t="s">
        <v>1403</v>
      </c>
      <c r="F1854" s="80">
        <v>12000</v>
      </c>
    </row>
    <row r="1855" spans="2:6" ht="15" customHeight="1" x14ac:dyDescent="0.3">
      <c r="B1855" s="78">
        <v>43699</v>
      </c>
      <c r="C1855" s="78" t="s">
        <v>2010</v>
      </c>
      <c r="D1855" s="79" t="s">
        <v>3527</v>
      </c>
      <c r="E1855" s="79" t="s">
        <v>1403</v>
      </c>
      <c r="F1855" s="80">
        <v>15000</v>
      </c>
    </row>
    <row r="1856" spans="2:6" ht="15" customHeight="1" x14ac:dyDescent="0.3">
      <c r="B1856" s="78">
        <v>43699</v>
      </c>
      <c r="C1856" s="78" t="s">
        <v>3528</v>
      </c>
      <c r="D1856" s="79" t="s">
        <v>3529</v>
      </c>
      <c r="E1856" s="79" t="s">
        <v>1403</v>
      </c>
      <c r="F1856" s="80">
        <v>10000</v>
      </c>
    </row>
    <row r="1857" spans="2:6" ht="15" customHeight="1" x14ac:dyDescent="0.3">
      <c r="B1857" s="78">
        <v>43699</v>
      </c>
      <c r="C1857" s="78" t="s">
        <v>2017</v>
      </c>
      <c r="D1857" s="79" t="s">
        <v>3530</v>
      </c>
      <c r="E1857" s="79" t="s">
        <v>1403</v>
      </c>
      <c r="F1857" s="80">
        <v>11000</v>
      </c>
    </row>
    <row r="1858" spans="2:6" ht="15" customHeight="1" x14ac:dyDescent="0.3">
      <c r="B1858" s="78">
        <v>43699</v>
      </c>
      <c r="C1858" s="78" t="s">
        <v>2017</v>
      </c>
      <c r="D1858" s="79" t="s">
        <v>2393</v>
      </c>
      <c r="E1858" s="79" t="s">
        <v>159</v>
      </c>
      <c r="F1858" s="80">
        <v>12000</v>
      </c>
    </row>
    <row r="1859" spans="2:6" ht="15" customHeight="1" x14ac:dyDescent="0.3">
      <c r="B1859" s="78">
        <v>43699</v>
      </c>
      <c r="C1859" s="78" t="s">
        <v>2031</v>
      </c>
      <c r="D1859" s="79" t="s">
        <v>2089</v>
      </c>
      <c r="E1859" s="79" t="s">
        <v>3269</v>
      </c>
      <c r="F1859" s="80">
        <v>17000</v>
      </c>
    </row>
    <row r="1860" spans="2:6" ht="15" customHeight="1" x14ac:dyDescent="0.3">
      <c r="B1860" s="78">
        <v>43699</v>
      </c>
      <c r="C1860" s="78" t="s">
        <v>2014</v>
      </c>
      <c r="D1860" s="79" t="s">
        <v>186</v>
      </c>
      <c r="E1860" s="79" t="s">
        <v>3531</v>
      </c>
      <c r="F1860" s="80">
        <v>9000</v>
      </c>
    </row>
    <row r="1861" spans="2:6" ht="15" customHeight="1" x14ac:dyDescent="0.3">
      <c r="B1861" s="78">
        <v>43699</v>
      </c>
      <c r="C1861" s="78" t="s">
        <v>2017</v>
      </c>
      <c r="D1861" s="79" t="s">
        <v>3444</v>
      </c>
      <c r="E1861" s="79" t="s">
        <v>1403</v>
      </c>
      <c r="F1861" s="80">
        <v>11000</v>
      </c>
    </row>
    <row r="1862" spans="2:6" ht="15" customHeight="1" x14ac:dyDescent="0.3">
      <c r="B1862" s="78">
        <v>43699</v>
      </c>
      <c r="C1862" s="78" t="s">
        <v>2029</v>
      </c>
      <c r="D1862" s="79" t="s">
        <v>1787</v>
      </c>
      <c r="E1862" s="79" t="s">
        <v>1808</v>
      </c>
      <c r="F1862" s="80">
        <v>12000</v>
      </c>
    </row>
    <row r="1863" spans="2:6" ht="15" customHeight="1" x14ac:dyDescent="0.3">
      <c r="B1863" s="78">
        <v>43699</v>
      </c>
      <c r="C1863" s="78" t="s">
        <v>3281</v>
      </c>
      <c r="D1863" s="79" t="s">
        <v>3532</v>
      </c>
      <c r="E1863" s="79" t="s">
        <v>1403</v>
      </c>
      <c r="F1863" s="80">
        <v>15000</v>
      </c>
    </row>
    <row r="1864" spans="2:6" ht="15" customHeight="1" x14ac:dyDescent="0.3">
      <c r="B1864" s="78">
        <v>43699</v>
      </c>
      <c r="C1864" s="78" t="s">
        <v>1070</v>
      </c>
      <c r="D1864" s="79" t="s">
        <v>537</v>
      </c>
      <c r="E1864" s="79" t="s">
        <v>1403</v>
      </c>
      <c r="F1864" s="80">
        <v>13000</v>
      </c>
    </row>
    <row r="1865" spans="2:6" ht="15" customHeight="1" x14ac:dyDescent="0.3">
      <c r="B1865" s="78">
        <v>43699</v>
      </c>
      <c r="C1865" s="78" t="s">
        <v>2017</v>
      </c>
      <c r="D1865" s="79" t="s">
        <v>3533</v>
      </c>
      <c r="E1865" s="79" t="s">
        <v>1092</v>
      </c>
      <c r="F1865" s="80">
        <v>12000</v>
      </c>
    </row>
    <row r="1866" spans="2:6" ht="15" customHeight="1" x14ac:dyDescent="0.3">
      <c r="B1866" s="78">
        <v>43699</v>
      </c>
      <c r="C1866" s="78" t="s">
        <v>292</v>
      </c>
      <c r="D1866" s="79" t="s">
        <v>3419</v>
      </c>
      <c r="E1866" s="79" t="s">
        <v>1403</v>
      </c>
      <c r="F1866" s="80">
        <v>10000</v>
      </c>
    </row>
    <row r="1867" spans="2:6" ht="15" customHeight="1" x14ac:dyDescent="0.3">
      <c r="B1867" s="78">
        <v>43699</v>
      </c>
      <c r="C1867" s="78" t="s">
        <v>1185</v>
      </c>
      <c r="D1867" s="79" t="s">
        <v>3248</v>
      </c>
      <c r="E1867" s="79" t="s">
        <v>1403</v>
      </c>
      <c r="F1867" s="80">
        <v>10000</v>
      </c>
    </row>
    <row r="1868" spans="2:6" ht="15" customHeight="1" x14ac:dyDescent="0.3">
      <c r="B1868" s="78">
        <v>43699</v>
      </c>
      <c r="C1868" s="78" t="s">
        <v>1070</v>
      </c>
      <c r="D1868" s="79" t="s">
        <v>3534</v>
      </c>
      <c r="E1868" s="79" t="s">
        <v>1403</v>
      </c>
      <c r="F1868" s="80">
        <v>12000</v>
      </c>
    </row>
    <row r="1869" spans="2:6" ht="15" customHeight="1" x14ac:dyDescent="0.3">
      <c r="B1869" s="78">
        <v>43699</v>
      </c>
      <c r="C1869" s="78" t="s">
        <v>3013</v>
      </c>
      <c r="D1869" s="79" t="s">
        <v>933</v>
      </c>
      <c r="E1869" s="79" t="s">
        <v>649</v>
      </c>
      <c r="F1869" s="80">
        <v>16000</v>
      </c>
    </row>
    <row r="1870" spans="2:6" ht="15" customHeight="1" x14ac:dyDescent="0.3">
      <c r="B1870" s="78">
        <v>43699</v>
      </c>
      <c r="C1870" s="78" t="s">
        <v>2017</v>
      </c>
      <c r="D1870" s="79" t="s">
        <v>2521</v>
      </c>
      <c r="E1870" s="79" t="s">
        <v>159</v>
      </c>
      <c r="F1870" s="80">
        <v>12000</v>
      </c>
    </row>
    <row r="1871" spans="2:6" ht="15" customHeight="1" x14ac:dyDescent="0.3">
      <c r="B1871" s="78">
        <v>43699</v>
      </c>
      <c r="C1871" s="78" t="s">
        <v>2029</v>
      </c>
      <c r="D1871" s="79" t="s">
        <v>3081</v>
      </c>
      <c r="E1871" s="79" t="s">
        <v>2401</v>
      </c>
      <c r="F1871" s="80">
        <v>12000</v>
      </c>
    </row>
    <row r="1872" spans="2:6" ht="15" customHeight="1" x14ac:dyDescent="0.3">
      <c r="B1872" s="78">
        <v>43699</v>
      </c>
      <c r="C1872" s="78" t="s">
        <v>292</v>
      </c>
      <c r="D1872" s="79" t="s">
        <v>3510</v>
      </c>
      <c r="E1872" s="79" t="s">
        <v>1403</v>
      </c>
      <c r="F1872" s="80">
        <v>12000</v>
      </c>
    </row>
    <row r="1873" spans="2:6" ht="15" customHeight="1" x14ac:dyDescent="0.3">
      <c r="B1873" s="78">
        <v>43699</v>
      </c>
      <c r="C1873" s="78" t="s">
        <v>2017</v>
      </c>
      <c r="D1873" s="79" t="s">
        <v>168</v>
      </c>
      <c r="E1873" s="79" t="s">
        <v>1403</v>
      </c>
      <c r="F1873" s="80">
        <v>14000</v>
      </c>
    </row>
    <row r="1874" spans="2:6" ht="15" customHeight="1" x14ac:dyDescent="0.3">
      <c r="B1874" s="78">
        <v>43699</v>
      </c>
      <c r="C1874" s="78" t="s">
        <v>2031</v>
      </c>
      <c r="D1874" s="79" t="s">
        <v>1535</v>
      </c>
      <c r="E1874" s="79" t="s">
        <v>365</v>
      </c>
      <c r="F1874" s="80">
        <v>10000</v>
      </c>
    </row>
    <row r="1875" spans="2:6" ht="15" customHeight="1" x14ac:dyDescent="0.3">
      <c r="B1875" s="78">
        <v>43699</v>
      </c>
      <c r="C1875" s="78" t="s">
        <v>2011</v>
      </c>
      <c r="D1875" s="79" t="s">
        <v>3462</v>
      </c>
      <c r="E1875" s="79" t="s">
        <v>192</v>
      </c>
      <c r="F1875" s="80">
        <v>11000</v>
      </c>
    </row>
    <row r="1876" spans="2:6" ht="15" customHeight="1" x14ac:dyDescent="0.3">
      <c r="B1876" s="78">
        <v>43699</v>
      </c>
      <c r="C1876" s="78" t="s">
        <v>3476</v>
      </c>
      <c r="D1876" s="79" t="s">
        <v>547</v>
      </c>
      <c r="E1876" s="79" t="s">
        <v>3535</v>
      </c>
      <c r="F1876" s="80">
        <v>13000</v>
      </c>
    </row>
    <row r="1877" spans="2:6" ht="15" customHeight="1" x14ac:dyDescent="0.3">
      <c r="B1877" s="78">
        <v>43699</v>
      </c>
      <c r="C1877" s="78" t="s">
        <v>2031</v>
      </c>
      <c r="D1877" s="79" t="s">
        <v>2518</v>
      </c>
      <c r="E1877" s="79" t="s">
        <v>506</v>
      </c>
      <c r="F1877" s="80">
        <v>11000</v>
      </c>
    </row>
    <row r="1878" spans="2:6" ht="15" customHeight="1" x14ac:dyDescent="0.3">
      <c r="B1878" s="78">
        <v>43699</v>
      </c>
      <c r="C1878" s="78" t="s">
        <v>1185</v>
      </c>
      <c r="D1878" s="79" t="s">
        <v>2660</v>
      </c>
      <c r="E1878" s="79" t="s">
        <v>3536</v>
      </c>
      <c r="F1878" s="80">
        <v>8000</v>
      </c>
    </row>
    <row r="1879" spans="2:6" ht="15" customHeight="1" x14ac:dyDescent="0.3">
      <c r="B1879" s="78">
        <v>43699</v>
      </c>
      <c r="C1879" s="78" t="s">
        <v>2010</v>
      </c>
      <c r="D1879" s="79" t="s">
        <v>1712</v>
      </c>
      <c r="E1879" s="79" t="s">
        <v>1403</v>
      </c>
      <c r="F1879" s="80">
        <v>18000</v>
      </c>
    </row>
    <row r="1880" spans="2:6" ht="15" customHeight="1" x14ac:dyDescent="0.3">
      <c r="B1880" s="78">
        <v>43699</v>
      </c>
      <c r="C1880" s="78" t="s">
        <v>3408</v>
      </c>
      <c r="D1880" s="79" t="s">
        <v>3537</v>
      </c>
      <c r="E1880" s="79" t="s">
        <v>1224</v>
      </c>
      <c r="F1880" s="80">
        <v>9000</v>
      </c>
    </row>
    <row r="1881" spans="2:6" ht="15" customHeight="1" x14ac:dyDescent="0.3">
      <c r="B1881" s="78">
        <v>43699</v>
      </c>
      <c r="C1881" s="78" t="s">
        <v>2017</v>
      </c>
      <c r="D1881" s="79" t="s">
        <v>345</v>
      </c>
      <c r="E1881" s="79" t="s">
        <v>3538</v>
      </c>
      <c r="F1881" s="80">
        <v>17000</v>
      </c>
    </row>
    <row r="1882" spans="2:6" ht="15" customHeight="1" x14ac:dyDescent="0.3">
      <c r="B1882" s="78">
        <v>43699</v>
      </c>
      <c r="C1882" s="78" t="s">
        <v>2014</v>
      </c>
      <c r="D1882" s="79" t="s">
        <v>2037</v>
      </c>
      <c r="E1882" s="79" t="s">
        <v>365</v>
      </c>
      <c r="F1882" s="80">
        <v>12000</v>
      </c>
    </row>
    <row r="1883" spans="2:6" ht="15" customHeight="1" x14ac:dyDescent="0.3">
      <c r="B1883" s="78">
        <v>43699</v>
      </c>
      <c r="C1883" s="78" t="s">
        <v>2031</v>
      </c>
      <c r="D1883" s="79" t="s">
        <v>43</v>
      </c>
      <c r="E1883" s="79" t="s">
        <v>451</v>
      </c>
      <c r="F1883" s="80">
        <v>9000</v>
      </c>
    </row>
    <row r="1884" spans="2:6" ht="15" customHeight="1" x14ac:dyDescent="0.3">
      <c r="B1884" s="78">
        <v>43699</v>
      </c>
      <c r="C1884" s="78" t="s">
        <v>3476</v>
      </c>
      <c r="D1884" s="79" t="s">
        <v>3539</v>
      </c>
      <c r="E1884" s="79" t="s">
        <v>645</v>
      </c>
      <c r="F1884" s="80">
        <v>17000</v>
      </c>
    </row>
    <row r="1885" spans="2:6" ht="15" customHeight="1" x14ac:dyDescent="0.3">
      <c r="B1885" s="78">
        <v>43699</v>
      </c>
      <c r="C1885" s="78" t="s">
        <v>2017</v>
      </c>
      <c r="D1885" s="79" t="s">
        <v>3540</v>
      </c>
      <c r="E1885" s="79" t="s">
        <v>1403</v>
      </c>
      <c r="F1885" s="80">
        <v>12000</v>
      </c>
    </row>
    <row r="1886" spans="2:6" ht="15" customHeight="1" x14ac:dyDescent="0.3">
      <c r="B1886" s="78">
        <v>43699</v>
      </c>
      <c r="C1886" s="78" t="s">
        <v>3408</v>
      </c>
      <c r="D1886" s="79" t="s">
        <v>2051</v>
      </c>
      <c r="E1886" s="79" t="s">
        <v>3541</v>
      </c>
      <c r="F1886" s="80">
        <v>12000</v>
      </c>
    </row>
    <row r="1887" spans="2:6" ht="15" customHeight="1" x14ac:dyDescent="0.3">
      <c r="B1887" s="78">
        <v>43700</v>
      </c>
      <c r="C1887" s="78" t="s">
        <v>2026</v>
      </c>
      <c r="D1887" s="79" t="s">
        <v>526</v>
      </c>
      <c r="E1887" s="79" t="s">
        <v>47</v>
      </c>
      <c r="F1887" s="80">
        <v>13000</v>
      </c>
    </row>
    <row r="1888" spans="2:6" ht="15" customHeight="1" x14ac:dyDescent="0.3">
      <c r="B1888" s="78">
        <v>43700</v>
      </c>
      <c r="C1888" s="78" t="s">
        <v>2026</v>
      </c>
      <c r="D1888" s="79" t="s">
        <v>3542</v>
      </c>
      <c r="E1888" s="79" t="s">
        <v>391</v>
      </c>
      <c r="F1888" s="80">
        <v>11000</v>
      </c>
    </row>
    <row r="1889" spans="2:6" ht="15" customHeight="1" x14ac:dyDescent="0.3">
      <c r="B1889" s="78">
        <v>43700</v>
      </c>
      <c r="C1889" s="78" t="s">
        <v>2026</v>
      </c>
      <c r="D1889" s="79" t="s">
        <v>933</v>
      </c>
      <c r="E1889" s="79" t="s">
        <v>3543</v>
      </c>
      <c r="F1889" s="80">
        <v>10000</v>
      </c>
    </row>
    <row r="1890" spans="2:6" ht="15" customHeight="1" x14ac:dyDescent="0.3">
      <c r="B1890" s="78">
        <v>43700</v>
      </c>
      <c r="C1890" s="78" t="s">
        <v>2010</v>
      </c>
      <c r="D1890" s="79" t="s">
        <v>3384</v>
      </c>
      <c r="E1890" s="79" t="s">
        <v>3544</v>
      </c>
      <c r="F1890" s="80">
        <v>10000</v>
      </c>
    </row>
    <row r="1891" spans="2:6" ht="15" customHeight="1" x14ac:dyDescent="0.3">
      <c r="B1891" s="78">
        <v>43700</v>
      </c>
      <c r="C1891" s="78" t="s">
        <v>2028</v>
      </c>
      <c r="D1891" s="79" t="s">
        <v>1076</v>
      </c>
      <c r="E1891" s="79" t="s">
        <v>302</v>
      </c>
      <c r="F1891" s="80">
        <v>10000</v>
      </c>
    </row>
    <row r="1892" spans="2:6" ht="15" customHeight="1" x14ac:dyDescent="0.3">
      <c r="B1892" s="78">
        <v>43700</v>
      </c>
      <c r="C1892" s="78" t="s">
        <v>2026</v>
      </c>
      <c r="D1892" s="79" t="s">
        <v>2041</v>
      </c>
      <c r="E1892" s="79" t="s">
        <v>2045</v>
      </c>
      <c r="F1892" s="80">
        <v>12000</v>
      </c>
    </row>
    <row r="1893" spans="2:6" ht="15" customHeight="1" x14ac:dyDescent="0.3">
      <c r="B1893" s="78">
        <v>43700</v>
      </c>
      <c r="C1893" s="78" t="s">
        <v>2028</v>
      </c>
      <c r="D1893" s="79" t="s">
        <v>504</v>
      </c>
      <c r="E1893" s="79" t="s">
        <v>5</v>
      </c>
      <c r="F1893" s="80">
        <v>9000</v>
      </c>
    </row>
    <row r="1894" spans="2:6" ht="15" customHeight="1" x14ac:dyDescent="0.3">
      <c r="B1894" s="78">
        <v>43700</v>
      </c>
      <c r="C1894" s="78" t="s">
        <v>3013</v>
      </c>
      <c r="D1894" s="79" t="s">
        <v>2931</v>
      </c>
      <c r="E1894" s="79" t="s">
        <v>2050</v>
      </c>
      <c r="F1894" s="80">
        <v>11000</v>
      </c>
    </row>
    <row r="1895" spans="2:6" ht="15" customHeight="1" x14ac:dyDescent="0.3">
      <c r="B1895" s="78">
        <v>43700</v>
      </c>
      <c r="C1895" s="78" t="s">
        <v>2028</v>
      </c>
      <c r="D1895" s="79" t="s">
        <v>3550</v>
      </c>
      <c r="E1895" s="79" t="s">
        <v>645</v>
      </c>
      <c r="F1895" s="80">
        <v>9000</v>
      </c>
    </row>
    <row r="1896" spans="2:6" ht="15" customHeight="1" x14ac:dyDescent="0.3">
      <c r="B1896" s="78">
        <v>43700</v>
      </c>
      <c r="C1896" s="78" t="s">
        <v>2010</v>
      </c>
      <c r="D1896" s="79" t="s">
        <v>2947</v>
      </c>
      <c r="E1896" s="79" t="s">
        <v>362</v>
      </c>
      <c r="F1896" s="80">
        <v>12000</v>
      </c>
    </row>
    <row r="1897" spans="2:6" ht="15" customHeight="1" x14ac:dyDescent="0.3">
      <c r="B1897" s="78">
        <v>43700</v>
      </c>
      <c r="C1897" s="78" t="s">
        <v>2014</v>
      </c>
      <c r="D1897" s="79" t="s">
        <v>2293</v>
      </c>
      <c r="E1897" s="79" t="s">
        <v>3576</v>
      </c>
      <c r="F1897" s="80">
        <v>10000</v>
      </c>
    </row>
    <row r="1898" spans="2:6" ht="15" customHeight="1" x14ac:dyDescent="0.3">
      <c r="B1898" s="78">
        <v>43700</v>
      </c>
      <c r="C1898" s="78" t="s">
        <v>2026</v>
      </c>
      <c r="D1898" s="79" t="s">
        <v>210</v>
      </c>
      <c r="E1898" s="79" t="s">
        <v>2045</v>
      </c>
      <c r="F1898" s="80">
        <v>10000</v>
      </c>
    </row>
    <row r="1899" spans="2:6" ht="15" customHeight="1" x14ac:dyDescent="0.3">
      <c r="B1899" s="78">
        <v>43700</v>
      </c>
      <c r="C1899" s="78" t="s">
        <v>2010</v>
      </c>
      <c r="D1899" s="79" t="s">
        <v>113</v>
      </c>
      <c r="E1899" s="79" t="s">
        <v>3577</v>
      </c>
      <c r="F1899" s="80">
        <v>9000</v>
      </c>
    </row>
    <row r="1900" spans="2:6" ht="15" customHeight="1" x14ac:dyDescent="0.3">
      <c r="B1900" s="78">
        <v>43700</v>
      </c>
      <c r="C1900" s="78" t="s">
        <v>2028</v>
      </c>
      <c r="D1900" s="79" t="s">
        <v>2824</v>
      </c>
      <c r="E1900" s="79" t="s">
        <v>3578</v>
      </c>
      <c r="F1900" s="80">
        <v>11000</v>
      </c>
    </row>
    <row r="1901" spans="2:6" ht="15" customHeight="1" x14ac:dyDescent="0.3">
      <c r="B1901" s="78">
        <v>43700</v>
      </c>
      <c r="C1901" s="78" t="s">
        <v>1443</v>
      </c>
      <c r="D1901" s="79" t="s">
        <v>3436</v>
      </c>
      <c r="E1901" s="79" t="s">
        <v>3579</v>
      </c>
      <c r="F1901" s="80">
        <v>12000</v>
      </c>
    </row>
    <row r="1902" spans="2:6" ht="15" customHeight="1" x14ac:dyDescent="0.3">
      <c r="B1902" s="78">
        <v>43700</v>
      </c>
      <c r="C1902" s="78" t="s">
        <v>2010</v>
      </c>
      <c r="D1902" s="79" t="s">
        <v>113</v>
      </c>
      <c r="E1902" s="79" t="s">
        <v>117</v>
      </c>
      <c r="F1902" s="80">
        <v>15000</v>
      </c>
    </row>
    <row r="1903" spans="2:6" ht="15" customHeight="1" x14ac:dyDescent="0.3">
      <c r="B1903" s="78">
        <v>43700</v>
      </c>
      <c r="C1903" s="78" t="s">
        <v>2033</v>
      </c>
      <c r="D1903" s="79" t="s">
        <v>2407</v>
      </c>
      <c r="E1903" s="79" t="s">
        <v>3580</v>
      </c>
      <c r="F1903" s="80">
        <v>10000</v>
      </c>
    </row>
    <row r="1904" spans="2:6" ht="15" customHeight="1" x14ac:dyDescent="0.3">
      <c r="B1904" s="78">
        <v>43700</v>
      </c>
      <c r="C1904" s="78" t="s">
        <v>2028</v>
      </c>
      <c r="D1904" s="79" t="s">
        <v>2089</v>
      </c>
      <c r="E1904" s="79" t="s">
        <v>3581</v>
      </c>
      <c r="F1904" s="80">
        <v>8000</v>
      </c>
    </row>
    <row r="1905" spans="2:6" ht="15" customHeight="1" x14ac:dyDescent="0.3">
      <c r="B1905" s="78">
        <v>43700</v>
      </c>
      <c r="C1905" s="78" t="s">
        <v>1443</v>
      </c>
      <c r="D1905" s="79" t="s">
        <v>2097</v>
      </c>
      <c r="E1905" s="79" t="s">
        <v>890</v>
      </c>
      <c r="F1905" s="80">
        <v>11000</v>
      </c>
    </row>
    <row r="1906" spans="2:6" ht="15" customHeight="1" x14ac:dyDescent="0.3">
      <c r="B1906" s="78">
        <v>43700</v>
      </c>
      <c r="C1906" s="78" t="s">
        <v>1443</v>
      </c>
      <c r="D1906" s="79" t="s">
        <v>3545</v>
      </c>
      <c r="E1906" s="79" t="s">
        <v>3468</v>
      </c>
      <c r="F1906" s="80">
        <v>9000</v>
      </c>
    </row>
    <row r="1907" spans="2:6" ht="15" customHeight="1" x14ac:dyDescent="0.3">
      <c r="B1907" s="78">
        <v>43700</v>
      </c>
      <c r="C1907" s="78" t="s">
        <v>3013</v>
      </c>
      <c r="D1907" s="79" t="s">
        <v>449</v>
      </c>
      <c r="E1907" s="79" t="s">
        <v>3546</v>
      </c>
      <c r="F1907" s="80">
        <v>11000</v>
      </c>
    </row>
    <row r="1908" spans="2:6" ht="15" customHeight="1" x14ac:dyDescent="0.3">
      <c r="B1908" s="78">
        <v>43700</v>
      </c>
      <c r="C1908" s="78" t="s">
        <v>3281</v>
      </c>
      <c r="D1908" s="79" t="s">
        <v>3020</v>
      </c>
      <c r="E1908" s="79" t="s">
        <v>290</v>
      </c>
      <c r="F1908" s="80">
        <v>10000</v>
      </c>
    </row>
    <row r="1909" spans="2:6" ht="15" customHeight="1" x14ac:dyDescent="0.3">
      <c r="B1909" s="78">
        <v>43700</v>
      </c>
      <c r="C1909" s="78" t="s">
        <v>3012</v>
      </c>
      <c r="D1909" s="79" t="s">
        <v>3547</v>
      </c>
      <c r="E1909" s="79" t="s">
        <v>3548</v>
      </c>
      <c r="F1909" s="80">
        <v>9000</v>
      </c>
    </row>
    <row r="1910" spans="2:6" ht="15" customHeight="1" x14ac:dyDescent="0.3">
      <c r="B1910" s="78">
        <v>43700</v>
      </c>
      <c r="C1910" s="78" t="s">
        <v>3012</v>
      </c>
      <c r="D1910" s="79" t="s">
        <v>2242</v>
      </c>
      <c r="E1910" s="79" t="s">
        <v>253</v>
      </c>
      <c r="F1910" s="80">
        <v>10000</v>
      </c>
    </row>
    <row r="1911" spans="2:6" ht="15" customHeight="1" x14ac:dyDescent="0.3">
      <c r="B1911" s="78">
        <v>43700</v>
      </c>
      <c r="C1911" s="78" t="s">
        <v>2022</v>
      </c>
      <c r="D1911" s="79" t="s">
        <v>345</v>
      </c>
      <c r="E1911" s="79" t="s">
        <v>3549</v>
      </c>
      <c r="F1911" s="80">
        <v>13000</v>
      </c>
    </row>
    <row r="1912" spans="2:6" ht="15" customHeight="1" x14ac:dyDescent="0.3">
      <c r="B1912" s="78">
        <v>43700</v>
      </c>
      <c r="C1912" s="78" t="s">
        <v>3476</v>
      </c>
      <c r="D1912" s="79" t="s">
        <v>3550</v>
      </c>
      <c r="E1912" s="79" t="s">
        <v>1808</v>
      </c>
      <c r="F1912" s="80">
        <v>10000</v>
      </c>
    </row>
    <row r="1913" spans="2:6" ht="15" customHeight="1" x14ac:dyDescent="0.3">
      <c r="B1913" s="78">
        <v>43700</v>
      </c>
      <c r="C1913" s="78" t="s">
        <v>1443</v>
      </c>
      <c r="D1913" s="79" t="s">
        <v>2708</v>
      </c>
      <c r="E1913" s="79" t="s">
        <v>3551</v>
      </c>
      <c r="F1913" s="80">
        <v>11000</v>
      </c>
    </row>
    <row r="1914" spans="2:6" ht="15" customHeight="1" x14ac:dyDescent="0.3">
      <c r="B1914" s="78">
        <v>43700</v>
      </c>
      <c r="C1914" s="78" t="s">
        <v>3528</v>
      </c>
      <c r="D1914" s="79" t="s">
        <v>2142</v>
      </c>
      <c r="E1914" s="79" t="s">
        <v>3552</v>
      </c>
      <c r="F1914" s="80">
        <v>15000</v>
      </c>
    </row>
    <row r="1915" spans="2:6" ht="15" customHeight="1" x14ac:dyDescent="0.3">
      <c r="B1915" s="78">
        <v>43700</v>
      </c>
      <c r="C1915" s="78" t="s">
        <v>1443</v>
      </c>
      <c r="D1915" s="79" t="s">
        <v>3545</v>
      </c>
      <c r="E1915" s="79" t="s">
        <v>3468</v>
      </c>
      <c r="F1915" s="80">
        <v>9000</v>
      </c>
    </row>
    <row r="1916" spans="2:6" ht="15" customHeight="1" x14ac:dyDescent="0.3">
      <c r="B1916" s="78">
        <v>43700</v>
      </c>
      <c r="C1916" s="78" t="s">
        <v>2028</v>
      </c>
      <c r="D1916" s="79" t="s">
        <v>124</v>
      </c>
      <c r="E1916" s="79" t="s">
        <v>3553</v>
      </c>
      <c r="F1916" s="80">
        <v>10000</v>
      </c>
    </row>
    <row r="1917" spans="2:6" ht="15" customHeight="1" x14ac:dyDescent="0.3">
      <c r="B1917" s="78">
        <v>43700</v>
      </c>
      <c r="C1917" s="78" t="s">
        <v>2028</v>
      </c>
      <c r="D1917" s="79" t="s">
        <v>2571</v>
      </c>
      <c r="E1917" s="79" t="s">
        <v>3554</v>
      </c>
      <c r="F1917" s="80">
        <v>16000</v>
      </c>
    </row>
    <row r="1918" spans="2:6" ht="15" customHeight="1" x14ac:dyDescent="0.3">
      <c r="B1918" s="78">
        <v>43700</v>
      </c>
      <c r="C1918" s="78" t="s">
        <v>2010</v>
      </c>
      <c r="D1918" s="79" t="s">
        <v>2035</v>
      </c>
      <c r="E1918" s="79" t="s">
        <v>135</v>
      </c>
      <c r="F1918" s="80">
        <v>18000</v>
      </c>
    </row>
    <row r="1919" spans="2:6" ht="15" customHeight="1" x14ac:dyDescent="0.3">
      <c r="B1919" s="78">
        <v>43700</v>
      </c>
      <c r="C1919" s="78" t="s">
        <v>3476</v>
      </c>
      <c r="D1919" s="79" t="s">
        <v>3555</v>
      </c>
      <c r="E1919" s="79" t="s">
        <v>136</v>
      </c>
      <c r="F1919" s="80">
        <v>13000</v>
      </c>
    </row>
    <row r="1920" spans="2:6" ht="15" customHeight="1" x14ac:dyDescent="0.3">
      <c r="B1920" s="78">
        <v>43700</v>
      </c>
      <c r="C1920" s="78" t="s">
        <v>2011</v>
      </c>
      <c r="D1920" s="79" t="s">
        <v>3323</v>
      </c>
      <c r="E1920" s="79" t="s">
        <v>514</v>
      </c>
      <c r="F1920" s="80">
        <v>12000</v>
      </c>
    </row>
    <row r="1921" spans="2:6" ht="15" customHeight="1" x14ac:dyDescent="0.3">
      <c r="B1921" s="78">
        <v>43700</v>
      </c>
      <c r="C1921" s="78" t="s">
        <v>2026</v>
      </c>
      <c r="D1921" s="79" t="s">
        <v>3575</v>
      </c>
      <c r="E1921" s="79" t="s">
        <v>5</v>
      </c>
      <c r="F1921" s="80">
        <v>11000</v>
      </c>
    </row>
    <row r="1922" spans="2:6" ht="15" customHeight="1" x14ac:dyDescent="0.3">
      <c r="B1922" s="78">
        <v>43700</v>
      </c>
      <c r="C1922" s="78" t="s">
        <v>2010</v>
      </c>
      <c r="D1922" s="79" t="s">
        <v>2506</v>
      </c>
      <c r="E1922" s="79" t="s">
        <v>202</v>
      </c>
      <c r="F1922" s="80">
        <v>12000</v>
      </c>
    </row>
    <row r="1923" spans="2:6" ht="15" customHeight="1" x14ac:dyDescent="0.3">
      <c r="B1923" s="78">
        <v>43700</v>
      </c>
      <c r="C1923" s="78" t="s">
        <v>1443</v>
      </c>
      <c r="D1923" s="79" t="s">
        <v>3567</v>
      </c>
      <c r="E1923" s="79" t="s">
        <v>490</v>
      </c>
      <c r="F1923" s="80">
        <v>16000</v>
      </c>
    </row>
    <row r="1924" spans="2:6" ht="15" customHeight="1" x14ac:dyDescent="0.3">
      <c r="B1924" s="78">
        <v>43700</v>
      </c>
      <c r="C1924" s="78" t="s">
        <v>2029</v>
      </c>
      <c r="D1924" s="79" t="s">
        <v>3556</v>
      </c>
      <c r="E1924" s="79" t="s">
        <v>3401</v>
      </c>
      <c r="F1924" s="80">
        <v>11000</v>
      </c>
    </row>
    <row r="1925" spans="2:6" ht="15" customHeight="1" x14ac:dyDescent="0.3">
      <c r="B1925" s="78">
        <v>43700</v>
      </c>
      <c r="C1925" s="78" t="s">
        <v>2029</v>
      </c>
      <c r="D1925" s="79" t="s">
        <v>3032</v>
      </c>
      <c r="E1925" s="79" t="s">
        <v>2592</v>
      </c>
      <c r="F1925" s="80">
        <v>14000</v>
      </c>
    </row>
    <row r="1926" spans="2:6" ht="15" customHeight="1" x14ac:dyDescent="0.3">
      <c r="B1926" s="78">
        <v>43700</v>
      </c>
      <c r="C1926" s="78" t="s">
        <v>2028</v>
      </c>
      <c r="D1926" s="79" t="s">
        <v>2195</v>
      </c>
      <c r="E1926" s="79" t="s">
        <v>3557</v>
      </c>
      <c r="F1926" s="80">
        <v>14000</v>
      </c>
    </row>
    <row r="1927" spans="2:6" ht="15" customHeight="1" x14ac:dyDescent="0.3">
      <c r="B1927" s="78">
        <v>43700</v>
      </c>
      <c r="C1927" s="78" t="s">
        <v>2014</v>
      </c>
      <c r="D1927" s="79" t="s">
        <v>2059</v>
      </c>
      <c r="E1927" s="79" t="s">
        <v>2434</v>
      </c>
      <c r="F1927" s="80">
        <v>10000</v>
      </c>
    </row>
    <row r="1928" spans="2:6" ht="15" customHeight="1" x14ac:dyDescent="0.3">
      <c r="B1928" s="78">
        <v>43700</v>
      </c>
      <c r="C1928" s="78" t="s">
        <v>748</v>
      </c>
      <c r="D1928" s="79" t="s">
        <v>789</v>
      </c>
      <c r="E1928" s="79" t="s">
        <v>117</v>
      </c>
      <c r="F1928" s="80">
        <v>17000</v>
      </c>
    </row>
    <row r="1929" spans="2:6" ht="15" customHeight="1" x14ac:dyDescent="0.3">
      <c r="B1929" s="78">
        <v>43700</v>
      </c>
      <c r="C1929" s="78" t="s">
        <v>1443</v>
      </c>
      <c r="D1929" s="79" t="s">
        <v>3568</v>
      </c>
      <c r="E1929" s="79" t="s">
        <v>1836</v>
      </c>
      <c r="F1929" s="80">
        <v>17000</v>
      </c>
    </row>
    <row r="1930" spans="2:6" ht="15" customHeight="1" x14ac:dyDescent="0.3">
      <c r="B1930" s="78">
        <v>43700</v>
      </c>
      <c r="C1930" s="78" t="s">
        <v>1930</v>
      </c>
      <c r="D1930" s="79" t="s">
        <v>3572</v>
      </c>
      <c r="E1930" s="79" t="s">
        <v>3573</v>
      </c>
      <c r="F1930" s="80">
        <v>12000</v>
      </c>
    </row>
    <row r="1931" spans="2:6" ht="15" customHeight="1" x14ac:dyDescent="0.3">
      <c r="B1931" s="78">
        <v>43700</v>
      </c>
      <c r="C1931" s="78" t="s">
        <v>2028</v>
      </c>
      <c r="D1931" s="79" t="s">
        <v>3142</v>
      </c>
      <c r="E1931" s="79" t="s">
        <v>136</v>
      </c>
      <c r="F1931" s="80">
        <v>10000</v>
      </c>
    </row>
    <row r="1932" spans="2:6" ht="15" customHeight="1" x14ac:dyDescent="0.3">
      <c r="B1932" s="78">
        <v>43700</v>
      </c>
      <c r="C1932" s="78" t="s">
        <v>2011</v>
      </c>
      <c r="D1932" s="79" t="s">
        <v>2489</v>
      </c>
      <c r="E1932" s="79" t="s">
        <v>3174</v>
      </c>
      <c r="F1932" s="80">
        <v>12000</v>
      </c>
    </row>
    <row r="1933" spans="2:6" ht="15" customHeight="1" x14ac:dyDescent="0.3">
      <c r="B1933" s="78">
        <v>43700</v>
      </c>
      <c r="C1933" s="78" t="s">
        <v>1443</v>
      </c>
      <c r="D1933" s="79" t="s">
        <v>3569</v>
      </c>
      <c r="E1933" s="79" t="s">
        <v>3570</v>
      </c>
      <c r="F1933" s="80">
        <v>11000</v>
      </c>
    </row>
    <row r="1934" spans="2:6" ht="15" customHeight="1" x14ac:dyDescent="0.3">
      <c r="B1934" s="78">
        <v>43700</v>
      </c>
      <c r="C1934" s="78" t="s">
        <v>3528</v>
      </c>
      <c r="D1934" s="79" t="s">
        <v>3565</v>
      </c>
      <c r="E1934" s="79" t="s">
        <v>391</v>
      </c>
      <c r="F1934" s="80">
        <v>16000</v>
      </c>
    </row>
    <row r="1935" spans="2:6" ht="15" customHeight="1" x14ac:dyDescent="0.3">
      <c r="B1935" s="78">
        <v>43700</v>
      </c>
      <c r="C1935" s="78" t="s">
        <v>1930</v>
      </c>
      <c r="D1935" s="79" t="s">
        <v>2266</v>
      </c>
      <c r="E1935" s="79" t="s">
        <v>3574</v>
      </c>
      <c r="F1935" s="80">
        <v>12000</v>
      </c>
    </row>
    <row r="1936" spans="2:6" ht="15" customHeight="1" x14ac:dyDescent="0.3">
      <c r="B1936" s="78">
        <v>43700</v>
      </c>
      <c r="C1936" s="78" t="s">
        <v>1443</v>
      </c>
      <c r="D1936" s="79" t="s">
        <v>2355</v>
      </c>
      <c r="E1936" s="79" t="s">
        <v>3571</v>
      </c>
      <c r="F1936" s="80">
        <v>9000</v>
      </c>
    </row>
    <row r="1937" spans="2:6" ht="15" customHeight="1" x14ac:dyDescent="0.3">
      <c r="B1937" s="78">
        <v>43700</v>
      </c>
      <c r="C1937" s="78" t="s">
        <v>1070</v>
      </c>
      <c r="D1937" s="79" t="s">
        <v>2251</v>
      </c>
      <c r="E1937" s="79" t="s">
        <v>1895</v>
      </c>
      <c r="F1937" s="80">
        <v>10000</v>
      </c>
    </row>
    <row r="1938" spans="2:6" ht="15" customHeight="1" x14ac:dyDescent="0.3">
      <c r="B1938" s="78">
        <v>43700</v>
      </c>
      <c r="C1938" s="78" t="s">
        <v>2014</v>
      </c>
      <c r="D1938" s="79" t="s">
        <v>2962</v>
      </c>
      <c r="E1938" s="79" t="s">
        <v>710</v>
      </c>
      <c r="F1938" s="80">
        <v>11000</v>
      </c>
    </row>
    <row r="1939" spans="2:6" ht="15" customHeight="1" x14ac:dyDescent="0.3">
      <c r="B1939" s="78">
        <v>43700</v>
      </c>
      <c r="C1939" s="78" t="s">
        <v>1070</v>
      </c>
      <c r="D1939" s="79" t="s">
        <v>2459</v>
      </c>
      <c r="E1939" s="79" t="s">
        <v>3566</v>
      </c>
      <c r="F1939" s="80">
        <v>12000</v>
      </c>
    </row>
    <row r="1940" spans="2:6" ht="15" customHeight="1" x14ac:dyDescent="0.3">
      <c r="B1940" s="78">
        <v>43700</v>
      </c>
      <c r="C1940" s="78" t="s">
        <v>2014</v>
      </c>
      <c r="D1940" s="79" t="s">
        <v>3462</v>
      </c>
      <c r="E1940" s="79" t="s">
        <v>192</v>
      </c>
      <c r="F1940" s="80">
        <v>11000</v>
      </c>
    </row>
    <row r="1941" spans="2:6" ht="15" customHeight="1" x14ac:dyDescent="0.3">
      <c r="B1941" s="78">
        <v>43700</v>
      </c>
      <c r="C1941" s="78" t="s">
        <v>2010</v>
      </c>
      <c r="D1941" s="79" t="s">
        <v>3558</v>
      </c>
      <c r="E1941" s="79" t="s">
        <v>519</v>
      </c>
      <c r="F1941" s="80">
        <v>12000</v>
      </c>
    </row>
    <row r="1942" spans="2:6" ht="15" customHeight="1" x14ac:dyDescent="0.3">
      <c r="B1942" s="78">
        <v>43700</v>
      </c>
      <c r="C1942" s="78" t="s">
        <v>2010</v>
      </c>
      <c r="D1942" s="79" t="s">
        <v>1291</v>
      </c>
      <c r="E1942" s="79" t="s">
        <v>3559</v>
      </c>
      <c r="F1942" s="80">
        <v>10000</v>
      </c>
    </row>
    <row r="1943" spans="2:6" ht="15" customHeight="1" x14ac:dyDescent="0.3">
      <c r="B1943" s="78">
        <v>43700</v>
      </c>
      <c r="C1943" s="78" t="s">
        <v>2648</v>
      </c>
      <c r="D1943" s="79" t="s">
        <v>3560</v>
      </c>
      <c r="E1943" s="79" t="s">
        <v>3562</v>
      </c>
      <c r="F1943" s="80">
        <v>10000</v>
      </c>
    </row>
    <row r="1944" spans="2:6" ht="15" customHeight="1" x14ac:dyDescent="0.3">
      <c r="B1944" s="78">
        <v>43700</v>
      </c>
      <c r="C1944" s="78" t="s">
        <v>3528</v>
      </c>
      <c r="D1944" s="79" t="s">
        <v>678</v>
      </c>
      <c r="E1944" s="79" t="s">
        <v>432</v>
      </c>
      <c r="F1944" s="80">
        <v>16000</v>
      </c>
    </row>
    <row r="1945" spans="2:6" ht="15" customHeight="1" x14ac:dyDescent="0.3">
      <c r="B1945" s="78">
        <v>43700</v>
      </c>
      <c r="C1945" s="78" t="s">
        <v>2014</v>
      </c>
      <c r="D1945" s="79" t="s">
        <v>3561</v>
      </c>
      <c r="E1945" s="79" t="s">
        <v>3264</v>
      </c>
      <c r="F1945" s="80">
        <v>11000</v>
      </c>
    </row>
    <row r="1946" spans="2:6" ht="15" customHeight="1" x14ac:dyDescent="0.3">
      <c r="B1946" s="78">
        <v>43700</v>
      </c>
      <c r="C1946" s="78" t="s">
        <v>2010</v>
      </c>
      <c r="D1946" s="79" t="s">
        <v>3563</v>
      </c>
      <c r="E1946" s="79" t="s">
        <v>3564</v>
      </c>
      <c r="F1946" s="80">
        <v>14000</v>
      </c>
    </row>
    <row r="1947" spans="2:6" ht="15" customHeight="1" x14ac:dyDescent="0.3">
      <c r="B1947" s="78">
        <v>43701</v>
      </c>
      <c r="C1947" s="78" t="s">
        <v>2026</v>
      </c>
      <c r="D1947" s="79" t="s">
        <v>3582</v>
      </c>
      <c r="E1947" s="79" t="s">
        <v>2597</v>
      </c>
      <c r="F1947" s="80">
        <v>9000</v>
      </c>
    </row>
    <row r="1948" spans="2:6" ht="15" customHeight="1" x14ac:dyDescent="0.3">
      <c r="B1948" s="78">
        <v>43701</v>
      </c>
      <c r="C1948" s="78" t="s">
        <v>2029</v>
      </c>
      <c r="D1948" s="79" t="s">
        <v>186</v>
      </c>
      <c r="E1948" s="79" t="s">
        <v>2045</v>
      </c>
      <c r="F1948" s="80">
        <v>13000</v>
      </c>
    </row>
    <row r="1949" spans="2:6" ht="15" customHeight="1" x14ac:dyDescent="0.3">
      <c r="B1949" s="78">
        <v>43701</v>
      </c>
      <c r="C1949" s="78" t="s">
        <v>2026</v>
      </c>
      <c r="D1949" s="79" t="s">
        <v>963</v>
      </c>
      <c r="E1949" s="79" t="s">
        <v>3583</v>
      </c>
      <c r="F1949" s="80">
        <v>9000</v>
      </c>
    </row>
    <row r="1950" spans="2:6" ht="15" customHeight="1" x14ac:dyDescent="0.3">
      <c r="B1950" s="78">
        <v>43701</v>
      </c>
      <c r="C1950" s="78" t="s">
        <v>2017</v>
      </c>
      <c r="D1950" s="79" t="s">
        <v>2034</v>
      </c>
      <c r="E1950" s="79" t="s">
        <v>159</v>
      </c>
      <c r="F1950" s="80">
        <v>12000</v>
      </c>
    </row>
    <row r="1951" spans="2:6" ht="15" customHeight="1" x14ac:dyDescent="0.3">
      <c r="B1951" s="78">
        <v>43701</v>
      </c>
      <c r="C1951" s="78" t="s">
        <v>2017</v>
      </c>
      <c r="D1951" s="79" t="s">
        <v>3391</v>
      </c>
      <c r="E1951" s="79" t="s">
        <v>3591</v>
      </c>
      <c r="F1951" s="80">
        <v>14000</v>
      </c>
    </row>
    <row r="1952" spans="2:6" ht="15" customHeight="1" x14ac:dyDescent="0.3">
      <c r="B1952" s="78">
        <v>43701</v>
      </c>
      <c r="C1952" s="78" t="s">
        <v>2026</v>
      </c>
      <c r="D1952" s="79" t="s">
        <v>296</v>
      </c>
      <c r="E1952" s="79" t="s">
        <v>2052</v>
      </c>
      <c r="F1952" s="80">
        <v>12000</v>
      </c>
    </row>
    <row r="1953" spans="2:6" ht="15" customHeight="1" x14ac:dyDescent="0.3">
      <c r="B1953" s="78">
        <v>43701</v>
      </c>
      <c r="C1953" s="78" t="s">
        <v>1443</v>
      </c>
      <c r="D1953" s="79" t="s">
        <v>3534</v>
      </c>
      <c r="E1953" s="79" t="s">
        <v>3592</v>
      </c>
      <c r="F1953" s="80">
        <v>12000</v>
      </c>
    </row>
    <row r="1954" spans="2:6" ht="15" customHeight="1" x14ac:dyDescent="0.3">
      <c r="B1954" s="78">
        <v>43701</v>
      </c>
      <c r="C1954" s="78" t="s">
        <v>2017</v>
      </c>
      <c r="D1954" s="79" t="s">
        <v>2587</v>
      </c>
      <c r="E1954" s="79" t="s">
        <v>3593</v>
      </c>
      <c r="F1954" s="80">
        <v>15000</v>
      </c>
    </row>
    <row r="1955" spans="2:6" ht="15" customHeight="1" x14ac:dyDescent="0.3">
      <c r="B1955" s="78">
        <v>43701</v>
      </c>
      <c r="C1955" s="78" t="s">
        <v>2028</v>
      </c>
      <c r="D1955" s="79" t="s">
        <v>323</v>
      </c>
      <c r="E1955" s="79" t="s">
        <v>3594</v>
      </c>
      <c r="F1955" s="80">
        <v>10000</v>
      </c>
    </row>
    <row r="1956" spans="2:6" ht="15" customHeight="1" x14ac:dyDescent="0.3">
      <c r="B1956" s="78">
        <v>43701</v>
      </c>
      <c r="C1956" s="78" t="s">
        <v>2017</v>
      </c>
      <c r="D1956" s="79" t="s">
        <v>3595</v>
      </c>
      <c r="E1956" s="79" t="s">
        <v>3596</v>
      </c>
      <c r="F1956" s="80">
        <v>11000</v>
      </c>
    </row>
    <row r="1957" spans="2:6" ht="15" customHeight="1" x14ac:dyDescent="0.3">
      <c r="B1957" s="78">
        <v>43701</v>
      </c>
      <c r="C1957" s="78" t="s">
        <v>1443</v>
      </c>
      <c r="D1957" s="79" t="s">
        <v>2380</v>
      </c>
      <c r="E1957" s="79" t="s">
        <v>311</v>
      </c>
      <c r="F1957" s="80">
        <v>16000</v>
      </c>
    </row>
    <row r="1958" spans="2:6" ht="15" customHeight="1" x14ac:dyDescent="0.3">
      <c r="B1958" s="78">
        <v>43701</v>
      </c>
      <c r="C1958" s="78" t="s">
        <v>2011</v>
      </c>
      <c r="D1958" s="79" t="s">
        <v>3595</v>
      </c>
      <c r="E1958" s="79" t="s">
        <v>1337</v>
      </c>
      <c r="F1958" s="80">
        <v>10000</v>
      </c>
    </row>
    <row r="1959" spans="2:6" ht="15" customHeight="1" x14ac:dyDescent="0.3">
      <c r="B1959" s="78">
        <v>43701</v>
      </c>
      <c r="C1959" s="78" t="s">
        <v>2010</v>
      </c>
      <c r="D1959" s="79" t="s">
        <v>244</v>
      </c>
      <c r="E1959" s="79" t="s">
        <v>3597</v>
      </c>
      <c r="F1959" s="80">
        <v>14000</v>
      </c>
    </row>
    <row r="1960" spans="2:6" ht="15" customHeight="1" x14ac:dyDescent="0.3">
      <c r="B1960" s="78">
        <v>43701</v>
      </c>
      <c r="C1960" s="78" t="s">
        <v>1443</v>
      </c>
      <c r="D1960" s="79" t="s">
        <v>3598</v>
      </c>
      <c r="E1960" s="79" t="s">
        <v>1344</v>
      </c>
      <c r="F1960" s="80">
        <v>10000</v>
      </c>
    </row>
    <row r="1961" spans="2:6" ht="15" customHeight="1" x14ac:dyDescent="0.3">
      <c r="B1961" s="78">
        <v>43701</v>
      </c>
      <c r="C1961" s="78" t="s">
        <v>2010</v>
      </c>
      <c r="D1961" s="79" t="s">
        <v>678</v>
      </c>
      <c r="E1961" s="79" t="s">
        <v>490</v>
      </c>
      <c r="F1961" s="80">
        <v>11000</v>
      </c>
    </row>
    <row r="1962" spans="2:6" ht="15" customHeight="1" x14ac:dyDescent="0.3">
      <c r="B1962" s="78">
        <v>43701</v>
      </c>
      <c r="C1962" s="78" t="s">
        <v>2011</v>
      </c>
      <c r="D1962" s="79" t="s">
        <v>1719</v>
      </c>
      <c r="E1962" s="79" t="s">
        <v>3159</v>
      </c>
      <c r="F1962" s="80">
        <v>8000</v>
      </c>
    </row>
    <row r="1963" spans="2:6" ht="15" customHeight="1" x14ac:dyDescent="0.3">
      <c r="B1963" s="78">
        <v>43701</v>
      </c>
      <c r="C1963" s="78" t="s">
        <v>1443</v>
      </c>
      <c r="D1963" s="79" t="s">
        <v>124</v>
      </c>
      <c r="E1963" s="79" t="s">
        <v>336</v>
      </c>
      <c r="F1963" s="80">
        <v>10000</v>
      </c>
    </row>
    <row r="1964" spans="2:6" ht="15" customHeight="1" x14ac:dyDescent="0.3">
      <c r="B1964" s="78">
        <v>43701</v>
      </c>
      <c r="C1964" s="78" t="s">
        <v>2028</v>
      </c>
      <c r="D1964" s="79" t="s">
        <v>395</v>
      </c>
      <c r="E1964" s="79" t="s">
        <v>1011</v>
      </c>
      <c r="F1964" s="80">
        <v>10000</v>
      </c>
    </row>
    <row r="1965" spans="2:6" ht="15" customHeight="1" x14ac:dyDescent="0.3">
      <c r="B1965" s="78">
        <v>43701</v>
      </c>
      <c r="C1965" s="78" t="s">
        <v>2033</v>
      </c>
      <c r="D1965" s="79" t="s">
        <v>2817</v>
      </c>
      <c r="E1965" s="79" t="s">
        <v>2845</v>
      </c>
      <c r="F1965" s="80">
        <v>10000</v>
      </c>
    </row>
    <row r="1966" spans="2:6" ht="15" customHeight="1" x14ac:dyDescent="0.3">
      <c r="B1966" s="78">
        <v>43701</v>
      </c>
      <c r="C1966" s="78" t="s">
        <v>2011</v>
      </c>
      <c r="D1966" s="79" t="s">
        <v>2942</v>
      </c>
      <c r="E1966" s="79" t="s">
        <v>62</v>
      </c>
      <c r="F1966" s="80">
        <v>10000</v>
      </c>
    </row>
    <row r="1967" spans="2:6" ht="15" customHeight="1" x14ac:dyDescent="0.3">
      <c r="B1967" s="78">
        <v>43701</v>
      </c>
      <c r="C1967" s="78" t="s">
        <v>3013</v>
      </c>
      <c r="D1967" s="79" t="s">
        <v>323</v>
      </c>
      <c r="E1967" s="79" t="s">
        <v>1016</v>
      </c>
      <c r="F1967" s="80">
        <v>13000</v>
      </c>
    </row>
    <row r="1968" spans="2:6" ht="15" customHeight="1" x14ac:dyDescent="0.3">
      <c r="B1968" s="78">
        <v>43701</v>
      </c>
      <c r="C1968" s="78" t="s">
        <v>2014</v>
      </c>
      <c r="D1968" s="79" t="s">
        <v>2195</v>
      </c>
      <c r="E1968" s="79" t="s">
        <v>3599</v>
      </c>
      <c r="F1968" s="80">
        <v>10000</v>
      </c>
    </row>
    <row r="1969" spans="2:6" ht="15" customHeight="1" x14ac:dyDescent="0.3">
      <c r="B1969" s="78">
        <v>43701</v>
      </c>
      <c r="C1969" s="78" t="s">
        <v>2029</v>
      </c>
      <c r="D1969" s="79" t="s">
        <v>3600</v>
      </c>
      <c r="E1969" s="79" t="s">
        <v>451</v>
      </c>
      <c r="F1969" s="80">
        <v>14000</v>
      </c>
    </row>
    <row r="1970" spans="2:6" ht="15" customHeight="1" x14ac:dyDescent="0.3">
      <c r="B1970" s="78">
        <v>43701</v>
      </c>
      <c r="C1970" s="78" t="s">
        <v>2014</v>
      </c>
      <c r="D1970" s="79" t="s">
        <v>345</v>
      </c>
      <c r="E1970" s="79" t="s">
        <v>1503</v>
      </c>
      <c r="F1970" s="80">
        <v>18000</v>
      </c>
    </row>
    <row r="1971" spans="2:6" ht="15" customHeight="1" x14ac:dyDescent="0.3">
      <c r="B1971" s="78">
        <v>43701</v>
      </c>
      <c r="C1971" s="78" t="s">
        <v>1443</v>
      </c>
      <c r="D1971" s="79" t="s">
        <v>2521</v>
      </c>
      <c r="E1971" s="79" t="s">
        <v>2506</v>
      </c>
      <c r="F1971" s="80">
        <v>11000</v>
      </c>
    </row>
    <row r="1972" spans="2:6" ht="15" customHeight="1" x14ac:dyDescent="0.3">
      <c r="B1972" s="78">
        <v>43701</v>
      </c>
      <c r="C1972" s="78" t="s">
        <v>2028</v>
      </c>
      <c r="D1972" s="79" t="s">
        <v>2048</v>
      </c>
      <c r="E1972" s="79" t="s">
        <v>687</v>
      </c>
      <c r="F1972" s="80">
        <v>12000</v>
      </c>
    </row>
    <row r="1973" spans="2:6" ht="15" customHeight="1" x14ac:dyDescent="0.3">
      <c r="B1973" s="78">
        <v>43701</v>
      </c>
      <c r="C1973" s="78" t="s">
        <v>2014</v>
      </c>
      <c r="D1973" s="79" t="s">
        <v>3032</v>
      </c>
      <c r="E1973" s="79" t="s">
        <v>1603</v>
      </c>
      <c r="F1973" s="80">
        <v>18000</v>
      </c>
    </row>
    <row r="1974" spans="2:6" ht="15" customHeight="1" x14ac:dyDescent="0.3">
      <c r="B1974" s="78">
        <v>43701</v>
      </c>
      <c r="C1974" s="78" t="s">
        <v>2033</v>
      </c>
      <c r="D1974" s="79" t="s">
        <v>2284</v>
      </c>
      <c r="E1974" s="79" t="s">
        <v>821</v>
      </c>
      <c r="F1974" s="80">
        <v>11000</v>
      </c>
    </row>
    <row r="1975" spans="2:6" ht="15" customHeight="1" x14ac:dyDescent="0.3">
      <c r="B1975" s="78">
        <v>43701</v>
      </c>
      <c r="C1975" s="78" t="s">
        <v>2026</v>
      </c>
      <c r="D1975" s="79" t="s">
        <v>2041</v>
      </c>
      <c r="E1975" s="79" t="s">
        <v>2102</v>
      </c>
      <c r="F1975" s="80">
        <v>14000</v>
      </c>
    </row>
    <row r="1976" spans="2:6" ht="15" customHeight="1" x14ac:dyDescent="0.3">
      <c r="B1976" s="78">
        <v>43701</v>
      </c>
      <c r="C1976" s="78" t="s">
        <v>1443</v>
      </c>
      <c r="D1976" s="79" t="s">
        <v>3584</v>
      </c>
      <c r="E1976" s="79" t="s">
        <v>2207</v>
      </c>
      <c r="F1976" s="80">
        <v>11000</v>
      </c>
    </row>
    <row r="1977" spans="2:6" ht="15" customHeight="1" x14ac:dyDescent="0.3">
      <c r="B1977" s="78">
        <v>43701</v>
      </c>
      <c r="C1977" s="78" t="s">
        <v>2029</v>
      </c>
      <c r="D1977" s="79" t="s">
        <v>2307</v>
      </c>
      <c r="E1977" s="79" t="s">
        <v>3585</v>
      </c>
      <c r="F1977" s="80">
        <v>10000</v>
      </c>
    </row>
    <row r="1978" spans="2:6" ht="15" customHeight="1" x14ac:dyDescent="0.3">
      <c r="B1978" s="78">
        <v>43701</v>
      </c>
      <c r="C1978" s="78" t="s">
        <v>1443</v>
      </c>
      <c r="D1978" s="79" t="s">
        <v>3586</v>
      </c>
      <c r="E1978" s="79" t="s">
        <v>3587</v>
      </c>
      <c r="F1978" s="80">
        <v>17000</v>
      </c>
    </row>
    <row r="1979" spans="2:6" ht="15" customHeight="1" x14ac:dyDescent="0.3">
      <c r="B1979" s="78">
        <v>43701</v>
      </c>
      <c r="C1979" s="78" t="s">
        <v>2026</v>
      </c>
      <c r="D1979" s="79" t="s">
        <v>210</v>
      </c>
      <c r="E1979" s="79" t="s">
        <v>2045</v>
      </c>
      <c r="F1979" s="80">
        <v>10000</v>
      </c>
    </row>
    <row r="1980" spans="2:6" ht="15" customHeight="1" x14ac:dyDescent="0.3">
      <c r="B1980" s="78">
        <v>43701</v>
      </c>
      <c r="C1980" s="78" t="s">
        <v>2010</v>
      </c>
      <c r="D1980" s="79" t="s">
        <v>1719</v>
      </c>
      <c r="E1980" s="79" t="s">
        <v>3588</v>
      </c>
      <c r="F1980" s="80">
        <v>11000</v>
      </c>
    </row>
    <row r="1981" spans="2:6" ht="15" customHeight="1" x14ac:dyDescent="0.3">
      <c r="B1981" s="78">
        <v>43701</v>
      </c>
      <c r="C1981" s="78" t="s">
        <v>2028</v>
      </c>
      <c r="D1981" s="79" t="s">
        <v>3589</v>
      </c>
      <c r="E1981" s="79" t="s">
        <v>14</v>
      </c>
      <c r="F1981" s="80">
        <v>11000</v>
      </c>
    </row>
    <row r="1982" spans="2:6" ht="15" customHeight="1" x14ac:dyDescent="0.3">
      <c r="B1982" s="78">
        <v>43701</v>
      </c>
      <c r="C1982" s="78" t="s">
        <v>2010</v>
      </c>
      <c r="D1982" s="79" t="s">
        <v>701</v>
      </c>
      <c r="E1982" s="79" t="s">
        <v>2575</v>
      </c>
      <c r="F1982" s="80">
        <v>9000</v>
      </c>
    </row>
    <row r="1983" spans="2:6" ht="15" customHeight="1" x14ac:dyDescent="0.3">
      <c r="B1983" s="78">
        <v>43701</v>
      </c>
      <c r="C1983" s="78" t="s">
        <v>1443</v>
      </c>
      <c r="D1983" s="79" t="s">
        <v>3590</v>
      </c>
      <c r="E1983" s="79" t="s">
        <v>1413</v>
      </c>
      <c r="F1983" s="80">
        <v>11000</v>
      </c>
    </row>
    <row r="1984" spans="2:6" ht="15" customHeight="1" x14ac:dyDescent="0.3">
      <c r="B1984" s="78">
        <v>43701</v>
      </c>
      <c r="C1984" s="78" t="s">
        <v>1443</v>
      </c>
      <c r="D1984" s="79" t="s">
        <v>2066</v>
      </c>
      <c r="E1984" s="79" t="s">
        <v>3601</v>
      </c>
      <c r="F1984" s="80">
        <v>9000</v>
      </c>
    </row>
    <row r="1985" spans="2:6" ht="15" customHeight="1" x14ac:dyDescent="0.3">
      <c r="B1985" s="78">
        <v>43701</v>
      </c>
      <c r="C1985" s="78" t="s">
        <v>2009</v>
      </c>
      <c r="D1985" s="79" t="s">
        <v>3602</v>
      </c>
      <c r="E1985" s="79" t="s">
        <v>2100</v>
      </c>
      <c r="F1985" s="80">
        <v>13000</v>
      </c>
    </row>
    <row r="1986" spans="2:6" ht="15" customHeight="1" x14ac:dyDescent="0.3">
      <c r="B1986" s="78">
        <v>43701</v>
      </c>
      <c r="C1986" s="78" t="s">
        <v>2010</v>
      </c>
      <c r="D1986" s="79" t="s">
        <v>2066</v>
      </c>
      <c r="E1986" s="79" t="s">
        <v>890</v>
      </c>
      <c r="F1986" s="80">
        <v>14000</v>
      </c>
    </row>
    <row r="1987" spans="2:6" ht="15" customHeight="1" x14ac:dyDescent="0.3">
      <c r="B1987" s="78">
        <v>43701</v>
      </c>
      <c r="C1987" s="78" t="s">
        <v>1443</v>
      </c>
      <c r="D1987" s="79" t="s">
        <v>3603</v>
      </c>
      <c r="E1987" s="79" t="s">
        <v>2889</v>
      </c>
      <c r="F1987" s="80">
        <v>16000</v>
      </c>
    </row>
    <row r="1988" spans="2:6" ht="15" customHeight="1" x14ac:dyDescent="0.3">
      <c r="B1988" s="78">
        <v>43701</v>
      </c>
      <c r="C1988" s="78" t="s">
        <v>2010</v>
      </c>
      <c r="D1988" s="79" t="s">
        <v>124</v>
      </c>
      <c r="E1988" s="79" t="s">
        <v>2095</v>
      </c>
      <c r="F1988" s="80">
        <v>9000</v>
      </c>
    </row>
    <row r="1989" spans="2:6" ht="15" customHeight="1" x14ac:dyDescent="0.3">
      <c r="B1989" s="78">
        <v>43701</v>
      </c>
      <c r="C1989" s="78" t="s">
        <v>1443</v>
      </c>
      <c r="D1989" s="79" t="s">
        <v>3510</v>
      </c>
      <c r="E1989" s="79" t="s">
        <v>3604</v>
      </c>
      <c r="F1989" s="80">
        <v>18000</v>
      </c>
    </row>
    <row r="1990" spans="2:6" ht="15" customHeight="1" x14ac:dyDescent="0.3">
      <c r="B1990" s="78">
        <v>43701</v>
      </c>
      <c r="C1990" s="78" t="s">
        <v>2011</v>
      </c>
      <c r="D1990" s="79" t="s">
        <v>2744</v>
      </c>
      <c r="E1990" s="79" t="s">
        <v>3605</v>
      </c>
      <c r="F1990" s="80">
        <v>11000</v>
      </c>
    </row>
    <row r="1991" spans="2:6" ht="15" customHeight="1" x14ac:dyDescent="0.3">
      <c r="B1991" s="78">
        <v>43701</v>
      </c>
      <c r="C1991" s="78" t="s">
        <v>3013</v>
      </c>
      <c r="D1991" s="79" t="s">
        <v>3606</v>
      </c>
      <c r="E1991" s="79" t="s">
        <v>3607</v>
      </c>
      <c r="F1991" s="80">
        <v>18000</v>
      </c>
    </row>
    <row r="1992" spans="2:6" ht="15" customHeight="1" x14ac:dyDescent="0.3">
      <c r="B1992" s="78">
        <v>43701</v>
      </c>
      <c r="C1992" s="78" t="s">
        <v>2009</v>
      </c>
      <c r="D1992" s="79" t="s">
        <v>355</v>
      </c>
      <c r="E1992" s="79" t="s">
        <v>1326</v>
      </c>
      <c r="F1992" s="80">
        <v>11000</v>
      </c>
    </row>
    <row r="1993" spans="2:6" ht="15" customHeight="1" x14ac:dyDescent="0.3">
      <c r="B1993" s="78">
        <v>43701</v>
      </c>
      <c r="C1993" s="78" t="s">
        <v>1443</v>
      </c>
      <c r="D1993" s="79" t="s">
        <v>3608</v>
      </c>
      <c r="E1993" s="79" t="s">
        <v>3609</v>
      </c>
      <c r="F1993" s="80">
        <v>12000</v>
      </c>
    </row>
    <row r="1994" spans="2:6" ht="15" customHeight="1" x14ac:dyDescent="0.3">
      <c r="B1994" s="78">
        <v>43701</v>
      </c>
      <c r="C1994" s="78" t="s">
        <v>2011</v>
      </c>
      <c r="D1994" s="79" t="s">
        <v>3610</v>
      </c>
      <c r="E1994" s="79" t="s">
        <v>2093</v>
      </c>
      <c r="F1994" s="80">
        <v>10000</v>
      </c>
    </row>
    <row r="1995" spans="2:6" ht="15" customHeight="1" x14ac:dyDescent="0.3">
      <c r="B1995" s="78">
        <v>43701</v>
      </c>
      <c r="C1995" s="78" t="s">
        <v>2010</v>
      </c>
      <c r="D1995" s="79" t="s">
        <v>3611</v>
      </c>
      <c r="E1995" s="79" t="s">
        <v>3612</v>
      </c>
      <c r="F1995" s="80">
        <v>11000</v>
      </c>
    </row>
    <row r="1996" spans="2:6" ht="15" customHeight="1" x14ac:dyDescent="0.3">
      <c r="B1996" s="78">
        <v>43701</v>
      </c>
      <c r="C1996" s="78" t="s">
        <v>2029</v>
      </c>
      <c r="D1996" s="79" t="s">
        <v>1758</v>
      </c>
      <c r="E1996" s="79" t="s">
        <v>3613</v>
      </c>
      <c r="F1996" s="80">
        <v>15000</v>
      </c>
    </row>
    <row r="1997" spans="2:6" ht="15" customHeight="1" x14ac:dyDescent="0.3">
      <c r="B1997" s="78">
        <v>43701</v>
      </c>
      <c r="C1997" s="78" t="s">
        <v>2033</v>
      </c>
      <c r="D1997" s="79" t="s">
        <v>3614</v>
      </c>
      <c r="E1997" s="79" t="s">
        <v>16</v>
      </c>
      <c r="F1997" s="80">
        <v>17000</v>
      </c>
    </row>
    <row r="1998" spans="2:6" ht="15" customHeight="1" x14ac:dyDescent="0.3">
      <c r="B1998" s="78">
        <v>43701</v>
      </c>
      <c r="C1998" s="78" t="s">
        <v>2648</v>
      </c>
      <c r="D1998" s="79" t="s">
        <v>2190</v>
      </c>
      <c r="E1998" s="79" t="s">
        <v>3615</v>
      </c>
      <c r="F1998" s="80">
        <v>14000</v>
      </c>
    </row>
    <row r="1999" spans="2:6" ht="15" customHeight="1" x14ac:dyDescent="0.3">
      <c r="B1999" s="78">
        <v>43701</v>
      </c>
      <c r="C1999" s="78" t="s">
        <v>3476</v>
      </c>
      <c r="D1999" s="79" t="s">
        <v>383</v>
      </c>
      <c r="E1999" s="79" t="s">
        <v>625</v>
      </c>
      <c r="F1999" s="80">
        <v>10000</v>
      </c>
    </row>
    <row r="2000" spans="2:6" ht="15" customHeight="1" x14ac:dyDescent="0.3">
      <c r="B2000" s="78">
        <v>43701</v>
      </c>
      <c r="C2000" s="78" t="s">
        <v>2014</v>
      </c>
      <c r="D2000" s="79" t="s">
        <v>2253</v>
      </c>
      <c r="E2000" s="79" t="s">
        <v>1485</v>
      </c>
      <c r="F2000" s="80">
        <v>10000</v>
      </c>
    </row>
    <row r="2001" spans="2:6" ht="15" customHeight="1" x14ac:dyDescent="0.3">
      <c r="B2001" s="78">
        <v>43701</v>
      </c>
      <c r="C2001" s="78" t="s">
        <v>2011</v>
      </c>
      <c r="D2001" s="79" t="s">
        <v>183</v>
      </c>
      <c r="E2001" s="79" t="s">
        <v>3616</v>
      </c>
      <c r="F2001" s="80">
        <v>11000</v>
      </c>
    </row>
    <row r="2002" spans="2:6" ht="15" customHeight="1" x14ac:dyDescent="0.3">
      <c r="B2002" s="78">
        <v>43701</v>
      </c>
      <c r="C2002" s="78" t="s">
        <v>2010</v>
      </c>
      <c r="D2002" s="79" t="s">
        <v>2142</v>
      </c>
      <c r="E2002" s="79" t="s">
        <v>3617</v>
      </c>
      <c r="F2002" s="80">
        <v>13000</v>
      </c>
    </row>
    <row r="2003" spans="2:6" ht="15" customHeight="1" x14ac:dyDescent="0.3">
      <c r="B2003" s="78">
        <v>43701</v>
      </c>
      <c r="C2003" s="78" t="s">
        <v>2009</v>
      </c>
      <c r="D2003" s="79" t="s">
        <v>2585</v>
      </c>
      <c r="E2003" s="79" t="s">
        <v>1337</v>
      </c>
      <c r="F2003" s="80">
        <v>11000</v>
      </c>
    </row>
    <row r="2004" spans="2:6" ht="15" customHeight="1" x14ac:dyDescent="0.3">
      <c r="B2004" s="78">
        <v>43701</v>
      </c>
      <c r="C2004" s="78" t="s">
        <v>3013</v>
      </c>
      <c r="D2004" s="79" t="s">
        <v>2289</v>
      </c>
      <c r="E2004" s="79" t="s">
        <v>253</v>
      </c>
      <c r="F2004" s="80">
        <v>10000</v>
      </c>
    </row>
    <row r="2005" spans="2:6" ht="15" customHeight="1" x14ac:dyDescent="0.3">
      <c r="B2005" s="78">
        <v>43701</v>
      </c>
      <c r="C2005" s="78" t="s">
        <v>2648</v>
      </c>
      <c r="D2005" s="79" t="s">
        <v>2587</v>
      </c>
      <c r="E2005" s="79" t="s">
        <v>135</v>
      </c>
      <c r="F2005" s="80">
        <v>11000</v>
      </c>
    </row>
    <row r="2006" spans="2:6" ht="15" customHeight="1" x14ac:dyDescent="0.3">
      <c r="B2006" s="78">
        <v>43701</v>
      </c>
      <c r="C2006" s="78" t="s">
        <v>3031</v>
      </c>
      <c r="D2006" s="79" t="s">
        <v>2106</v>
      </c>
      <c r="E2006" s="79" t="s">
        <v>3618</v>
      </c>
      <c r="F2006" s="80">
        <v>10000</v>
      </c>
    </row>
    <row r="2007" spans="2:6" ht="15" customHeight="1" x14ac:dyDescent="0.3">
      <c r="B2007" s="78">
        <v>43701</v>
      </c>
      <c r="C2007" s="78" t="s">
        <v>3476</v>
      </c>
      <c r="D2007" s="79" t="s">
        <v>540</v>
      </c>
      <c r="E2007" s="79" t="s">
        <v>3619</v>
      </c>
      <c r="F2007" s="80">
        <v>11000</v>
      </c>
    </row>
    <row r="2008" spans="2:6" ht="15" customHeight="1" x14ac:dyDescent="0.3">
      <c r="B2008" s="78">
        <v>43701</v>
      </c>
      <c r="C2008" s="78" t="s">
        <v>2014</v>
      </c>
      <c r="D2008" s="79" t="s">
        <v>2253</v>
      </c>
      <c r="E2008" s="79" t="s">
        <v>1485</v>
      </c>
      <c r="F2008" s="80">
        <v>10000</v>
      </c>
    </row>
    <row r="2009" spans="2:6" ht="15" customHeight="1" x14ac:dyDescent="0.3">
      <c r="B2009" s="78">
        <v>43701</v>
      </c>
      <c r="C2009" s="78" t="s">
        <v>2014</v>
      </c>
      <c r="D2009" s="79" t="s">
        <v>2855</v>
      </c>
      <c r="E2009" s="79" t="s">
        <v>3620</v>
      </c>
      <c r="F2009" s="80">
        <v>10000</v>
      </c>
    </row>
    <row r="2010" spans="2:6" ht="15" customHeight="1" x14ac:dyDescent="0.3">
      <c r="B2010" s="78">
        <v>43701</v>
      </c>
      <c r="C2010" s="78" t="s">
        <v>2014</v>
      </c>
      <c r="D2010" s="79" t="s">
        <v>1719</v>
      </c>
      <c r="E2010" s="79" t="s">
        <v>365</v>
      </c>
      <c r="F2010" s="80">
        <v>18000</v>
      </c>
    </row>
    <row r="2011" spans="2:6" ht="15" customHeight="1" x14ac:dyDescent="0.3">
      <c r="B2011" s="78">
        <v>43701</v>
      </c>
      <c r="C2011" s="78" t="s">
        <v>2009</v>
      </c>
      <c r="D2011" s="79" t="s">
        <v>3621</v>
      </c>
      <c r="E2011" s="79" t="s">
        <v>687</v>
      </c>
      <c r="F2011" s="80">
        <v>13000</v>
      </c>
    </row>
    <row r="2012" spans="2:6" ht="15" customHeight="1" x14ac:dyDescent="0.3">
      <c r="B2012" s="78">
        <v>43701</v>
      </c>
      <c r="C2012" s="78" t="s">
        <v>3476</v>
      </c>
      <c r="D2012" s="79" t="s">
        <v>3622</v>
      </c>
      <c r="E2012" s="79" t="s">
        <v>3623</v>
      </c>
      <c r="F2012" s="80">
        <v>10000</v>
      </c>
    </row>
    <row r="2013" spans="2:6" ht="15" customHeight="1" x14ac:dyDescent="0.3">
      <c r="B2013" s="78">
        <v>43701</v>
      </c>
      <c r="C2013" s="78" t="s">
        <v>2648</v>
      </c>
      <c r="D2013" s="79" t="s">
        <v>3624</v>
      </c>
      <c r="E2013" s="79" t="s">
        <v>683</v>
      </c>
      <c r="F2013" s="80">
        <v>10000</v>
      </c>
    </row>
    <row r="2014" spans="2:6" ht="15" customHeight="1" x14ac:dyDescent="0.3">
      <c r="B2014" s="78">
        <v>43701</v>
      </c>
      <c r="C2014" s="78" t="s">
        <v>2029</v>
      </c>
      <c r="D2014" s="79" t="s">
        <v>3625</v>
      </c>
      <c r="E2014" s="79" t="s">
        <v>135</v>
      </c>
      <c r="F2014" s="80">
        <v>18000</v>
      </c>
    </row>
    <row r="2015" spans="2:6" ht="15" customHeight="1" x14ac:dyDescent="0.3">
      <c r="B2015" s="78">
        <v>43701</v>
      </c>
      <c r="C2015" s="78" t="s">
        <v>292</v>
      </c>
      <c r="D2015" s="79" t="s">
        <v>3402</v>
      </c>
      <c r="E2015" s="79" t="s">
        <v>365</v>
      </c>
      <c r="F2015" s="80">
        <v>28000</v>
      </c>
    </row>
    <row r="2016" spans="2:6" ht="15" customHeight="1" x14ac:dyDescent="0.3">
      <c r="B2016" s="78">
        <v>43701</v>
      </c>
      <c r="C2016" s="78" t="s">
        <v>3031</v>
      </c>
      <c r="D2016" s="79" t="s">
        <v>2195</v>
      </c>
      <c r="E2016" s="79" t="s">
        <v>3626</v>
      </c>
      <c r="F2016" s="80">
        <v>20000</v>
      </c>
    </row>
    <row r="2017" spans="2:6" ht="15" customHeight="1" x14ac:dyDescent="0.3">
      <c r="B2017" s="78">
        <v>43701</v>
      </c>
      <c r="C2017" s="78" t="s">
        <v>2648</v>
      </c>
      <c r="D2017" s="79" t="s">
        <v>114</v>
      </c>
      <c r="E2017" s="79" t="s">
        <v>3627</v>
      </c>
      <c r="F2017" s="80">
        <v>12000</v>
      </c>
    </row>
    <row r="2018" spans="2:6" ht="15" customHeight="1" x14ac:dyDescent="0.3">
      <c r="B2018" s="78">
        <v>43701</v>
      </c>
      <c r="C2018" s="78" t="s">
        <v>2009</v>
      </c>
      <c r="D2018" s="79" t="s">
        <v>2713</v>
      </c>
      <c r="E2018" s="79" t="s">
        <v>3628</v>
      </c>
      <c r="F2018" s="80">
        <v>11000</v>
      </c>
    </row>
    <row r="2019" spans="2:6" ht="15" customHeight="1" x14ac:dyDescent="0.3">
      <c r="B2019" s="78">
        <v>43701</v>
      </c>
      <c r="C2019" s="78" t="s">
        <v>3476</v>
      </c>
      <c r="D2019" s="79" t="s">
        <v>239</v>
      </c>
      <c r="E2019" s="79" t="s">
        <v>3629</v>
      </c>
      <c r="F2019" s="80">
        <v>11000</v>
      </c>
    </row>
    <row r="2020" spans="2:6" ht="15" customHeight="1" x14ac:dyDescent="0.3">
      <c r="B2020" s="78">
        <v>43701</v>
      </c>
      <c r="C2020" s="78" t="s">
        <v>2014</v>
      </c>
      <c r="D2020" s="79" t="s">
        <v>395</v>
      </c>
      <c r="E2020" s="79" t="s">
        <v>2281</v>
      </c>
      <c r="F2020" s="80">
        <v>13000</v>
      </c>
    </row>
    <row r="2021" spans="2:6" ht="15" customHeight="1" x14ac:dyDescent="0.3">
      <c r="B2021" s="78">
        <v>43701</v>
      </c>
      <c r="C2021" s="78" t="s">
        <v>3013</v>
      </c>
      <c r="D2021" s="79" t="s">
        <v>2190</v>
      </c>
      <c r="E2021" s="79" t="s">
        <v>365</v>
      </c>
      <c r="F2021" s="80">
        <v>9000</v>
      </c>
    </row>
    <row r="2022" spans="2:6" ht="15" customHeight="1" x14ac:dyDescent="0.3">
      <c r="B2022" s="78">
        <v>43701</v>
      </c>
      <c r="C2022" s="78" t="s">
        <v>2033</v>
      </c>
      <c r="D2022" s="79" t="s">
        <v>3630</v>
      </c>
      <c r="E2022" s="79" t="s">
        <v>3631</v>
      </c>
      <c r="F2022" s="80">
        <v>12000</v>
      </c>
    </row>
    <row r="2023" spans="2:6" ht="15" customHeight="1" x14ac:dyDescent="0.3">
      <c r="B2023" s="78">
        <v>43701</v>
      </c>
      <c r="C2023" s="78" t="s">
        <v>3476</v>
      </c>
      <c r="D2023" s="79" t="s">
        <v>265</v>
      </c>
      <c r="E2023" s="79" t="s">
        <v>191</v>
      </c>
      <c r="F2023" s="80">
        <v>18000</v>
      </c>
    </row>
    <row r="2024" spans="2:6" ht="15" customHeight="1" x14ac:dyDescent="0.3">
      <c r="B2024" s="78">
        <v>43701</v>
      </c>
      <c r="C2024" s="78" t="s">
        <v>2033</v>
      </c>
      <c r="D2024" s="79" t="s">
        <v>323</v>
      </c>
      <c r="E2024" s="79" t="s">
        <v>2344</v>
      </c>
      <c r="F2024" s="80">
        <v>9000</v>
      </c>
    </row>
    <row r="2025" spans="2:6" ht="15" customHeight="1" x14ac:dyDescent="0.3">
      <c r="B2025" s="78">
        <v>43701</v>
      </c>
      <c r="C2025" s="78" t="s">
        <v>2648</v>
      </c>
      <c r="D2025" s="79" t="s">
        <v>2755</v>
      </c>
      <c r="E2025" s="79" t="s">
        <v>3632</v>
      </c>
      <c r="F2025" s="80">
        <v>15000</v>
      </c>
    </row>
    <row r="2026" spans="2:6" ht="15" customHeight="1" x14ac:dyDescent="0.3">
      <c r="B2026" s="78">
        <v>43701</v>
      </c>
      <c r="C2026" s="78" t="s">
        <v>2029</v>
      </c>
      <c r="D2026" s="79" t="s">
        <v>2501</v>
      </c>
      <c r="E2026" s="79" t="s">
        <v>365</v>
      </c>
      <c r="F2026" s="80">
        <v>12000</v>
      </c>
    </row>
    <row r="2027" spans="2:6" ht="15" customHeight="1" x14ac:dyDescent="0.3">
      <c r="B2027" s="78">
        <v>43702</v>
      </c>
      <c r="C2027" s="78" t="s">
        <v>2026</v>
      </c>
      <c r="D2027" s="79" t="s">
        <v>2039</v>
      </c>
      <c r="E2027" s="79" t="s">
        <v>3633</v>
      </c>
      <c r="F2027" s="80">
        <v>10000</v>
      </c>
    </row>
    <row r="2028" spans="2:6" ht="15" customHeight="1" x14ac:dyDescent="0.3">
      <c r="B2028" s="78">
        <v>43702</v>
      </c>
      <c r="C2028" s="78" t="s">
        <v>2026</v>
      </c>
      <c r="D2028" s="79" t="s">
        <v>2355</v>
      </c>
      <c r="E2028" s="79" t="s">
        <v>3634</v>
      </c>
      <c r="F2028" s="80">
        <v>12000</v>
      </c>
    </row>
    <row r="2029" spans="2:6" ht="15" customHeight="1" x14ac:dyDescent="0.3">
      <c r="B2029" s="78">
        <v>43702</v>
      </c>
      <c r="C2029" s="78" t="s">
        <v>2026</v>
      </c>
      <c r="D2029" s="79" t="s">
        <v>969</v>
      </c>
      <c r="E2029" s="79" t="s">
        <v>47</v>
      </c>
      <c r="F2029" s="80">
        <v>16000</v>
      </c>
    </row>
    <row r="2030" spans="2:6" ht="15" customHeight="1" x14ac:dyDescent="0.3">
      <c r="B2030" s="78">
        <v>43702</v>
      </c>
      <c r="C2030" s="78" t="s">
        <v>2029</v>
      </c>
      <c r="D2030" s="79" t="s">
        <v>3635</v>
      </c>
      <c r="E2030" s="79" t="s">
        <v>3636</v>
      </c>
      <c r="F2030" s="80">
        <v>11000</v>
      </c>
    </row>
    <row r="2031" spans="2:6" ht="15" customHeight="1" x14ac:dyDescent="0.3">
      <c r="B2031" s="78">
        <v>43702</v>
      </c>
      <c r="C2031" s="78" t="s">
        <v>2029</v>
      </c>
      <c r="D2031" s="79" t="s">
        <v>3547</v>
      </c>
      <c r="E2031" s="79" t="s">
        <v>3637</v>
      </c>
      <c r="F2031" s="80">
        <v>9000</v>
      </c>
    </row>
    <row r="2032" spans="2:6" ht="15" customHeight="1" x14ac:dyDescent="0.3">
      <c r="B2032" s="78">
        <v>43702</v>
      </c>
      <c r="C2032" s="78" t="s">
        <v>2026</v>
      </c>
      <c r="D2032" s="79" t="s">
        <v>980</v>
      </c>
      <c r="E2032" s="79" t="s">
        <v>1003</v>
      </c>
      <c r="F2032" s="80">
        <v>10000</v>
      </c>
    </row>
    <row r="2033" spans="2:6" ht="15" customHeight="1" x14ac:dyDescent="0.3">
      <c r="B2033" s="78">
        <v>43702</v>
      </c>
      <c r="C2033" s="78" t="s">
        <v>2017</v>
      </c>
      <c r="D2033" s="79" t="s">
        <v>2253</v>
      </c>
      <c r="E2033" s="79" t="s">
        <v>3638</v>
      </c>
      <c r="F2033" s="80">
        <v>20000</v>
      </c>
    </row>
    <row r="2034" spans="2:6" ht="15" customHeight="1" x14ac:dyDescent="0.3">
      <c r="B2034" s="78">
        <v>43702</v>
      </c>
      <c r="C2034" s="78" t="s">
        <v>2026</v>
      </c>
      <c r="D2034" s="79" t="s">
        <v>2801</v>
      </c>
      <c r="E2034" s="79" t="s">
        <v>1838</v>
      </c>
      <c r="F2034" s="80">
        <v>9000</v>
      </c>
    </row>
    <row r="2035" spans="2:6" ht="15" customHeight="1" x14ac:dyDescent="0.3">
      <c r="B2035" s="78">
        <v>43702</v>
      </c>
      <c r="C2035" s="78" t="s">
        <v>3013</v>
      </c>
      <c r="D2035" s="79" t="s">
        <v>2099</v>
      </c>
      <c r="E2035" s="79" t="s">
        <v>3639</v>
      </c>
      <c r="F2035" s="80">
        <v>10000</v>
      </c>
    </row>
    <row r="2036" spans="2:6" ht="15" customHeight="1" x14ac:dyDescent="0.3">
      <c r="B2036" s="78">
        <v>43702</v>
      </c>
      <c r="C2036" s="78" t="s">
        <v>2029</v>
      </c>
      <c r="D2036" s="79" t="s">
        <v>337</v>
      </c>
      <c r="E2036" s="79" t="s">
        <v>62</v>
      </c>
      <c r="F2036" s="80">
        <v>11000</v>
      </c>
    </row>
    <row r="2037" spans="2:6" ht="15" customHeight="1" x14ac:dyDescent="0.3">
      <c r="B2037" s="78">
        <v>43702</v>
      </c>
      <c r="C2037" s="78" t="s">
        <v>3013</v>
      </c>
      <c r="D2037" s="79" t="s">
        <v>3640</v>
      </c>
      <c r="E2037" s="79" t="s">
        <v>645</v>
      </c>
      <c r="F2037" s="80">
        <v>18000</v>
      </c>
    </row>
    <row r="2038" spans="2:6" ht="15" customHeight="1" x14ac:dyDescent="0.3">
      <c r="B2038" s="78">
        <v>43702</v>
      </c>
      <c r="C2038" s="78" t="s">
        <v>2017</v>
      </c>
      <c r="D2038" s="79" t="s">
        <v>2034</v>
      </c>
      <c r="E2038" s="79" t="s">
        <v>2024</v>
      </c>
      <c r="F2038" s="80">
        <v>12000</v>
      </c>
    </row>
    <row r="2039" spans="2:6" ht="15" customHeight="1" x14ac:dyDescent="0.3">
      <c r="B2039" s="78">
        <v>43702</v>
      </c>
      <c r="C2039" s="78" t="s">
        <v>2011</v>
      </c>
      <c r="D2039" s="79" t="s">
        <v>963</v>
      </c>
      <c r="E2039" s="79" t="s">
        <v>3641</v>
      </c>
      <c r="F2039" s="80">
        <v>9000</v>
      </c>
    </row>
    <row r="2040" spans="2:6" ht="15" customHeight="1" x14ac:dyDescent="0.3">
      <c r="B2040" s="78">
        <v>43702</v>
      </c>
      <c r="C2040" s="78" t="s">
        <v>2011</v>
      </c>
      <c r="D2040" s="79" t="s">
        <v>3642</v>
      </c>
      <c r="E2040" s="79" t="s">
        <v>47</v>
      </c>
      <c r="F2040" s="80">
        <v>16000</v>
      </c>
    </row>
    <row r="2041" spans="2:6" ht="15" customHeight="1" x14ac:dyDescent="0.3">
      <c r="B2041" s="78">
        <v>43702</v>
      </c>
      <c r="C2041" s="78" t="s">
        <v>3011</v>
      </c>
      <c r="D2041" s="79" t="s">
        <v>1719</v>
      </c>
      <c r="E2041" s="79" t="s">
        <v>3643</v>
      </c>
      <c r="F2041" s="80">
        <v>16000</v>
      </c>
    </row>
    <row r="2042" spans="2:6" ht="15" customHeight="1" x14ac:dyDescent="0.3">
      <c r="B2042" s="78">
        <v>43702</v>
      </c>
      <c r="C2042" s="78" t="s">
        <v>2026</v>
      </c>
      <c r="D2042" s="79" t="s">
        <v>701</v>
      </c>
      <c r="E2042" s="79" t="s">
        <v>645</v>
      </c>
      <c r="F2042" s="80">
        <v>17000</v>
      </c>
    </row>
    <row r="2043" spans="2:6" ht="15" customHeight="1" x14ac:dyDescent="0.3">
      <c r="B2043" s="78">
        <v>43702</v>
      </c>
      <c r="C2043" s="78" t="s">
        <v>3011</v>
      </c>
      <c r="D2043" s="79" t="s">
        <v>3644</v>
      </c>
      <c r="E2043" s="79" t="s">
        <v>254</v>
      </c>
      <c r="F2043" s="80">
        <v>12000</v>
      </c>
    </row>
    <row r="2044" spans="2:6" ht="15" customHeight="1" x14ac:dyDescent="0.3">
      <c r="B2044" s="78">
        <v>43702</v>
      </c>
      <c r="C2044" s="78" t="s">
        <v>2029</v>
      </c>
      <c r="D2044" s="79" t="s">
        <v>1222</v>
      </c>
      <c r="E2044" s="79" t="s">
        <v>14</v>
      </c>
      <c r="F2044" s="80">
        <v>9000</v>
      </c>
    </row>
    <row r="2045" spans="2:6" ht="15" customHeight="1" x14ac:dyDescent="0.3">
      <c r="B2045" s="78">
        <v>43702</v>
      </c>
      <c r="C2045" s="78" t="s">
        <v>2014</v>
      </c>
      <c r="D2045" s="79" t="s">
        <v>2521</v>
      </c>
      <c r="E2045" s="79" t="s">
        <v>3277</v>
      </c>
      <c r="F2045" s="80">
        <v>11000</v>
      </c>
    </row>
    <row r="2046" spans="2:6" ht="15" customHeight="1" x14ac:dyDescent="0.3">
      <c r="B2046" s="78">
        <v>43702</v>
      </c>
      <c r="C2046" s="78" t="s">
        <v>2011</v>
      </c>
      <c r="D2046" s="79" t="s">
        <v>2308</v>
      </c>
      <c r="E2046" s="79" t="s">
        <v>1422</v>
      </c>
      <c r="F2046" s="80">
        <v>11000</v>
      </c>
    </row>
    <row r="2047" spans="2:6" ht="15" customHeight="1" x14ac:dyDescent="0.3">
      <c r="B2047" s="78">
        <v>43702</v>
      </c>
      <c r="C2047" s="78" t="s">
        <v>2017</v>
      </c>
      <c r="D2047" s="79" t="s">
        <v>345</v>
      </c>
      <c r="E2047" s="79" t="s">
        <v>3645</v>
      </c>
      <c r="F2047" s="80">
        <v>17000</v>
      </c>
    </row>
    <row r="2048" spans="2:6" ht="15" customHeight="1" x14ac:dyDescent="0.3">
      <c r="B2048" s="78">
        <v>43702</v>
      </c>
      <c r="C2048" s="78" t="s">
        <v>3476</v>
      </c>
      <c r="D2048" s="79" t="s">
        <v>3421</v>
      </c>
      <c r="E2048" s="79" t="s">
        <v>3646</v>
      </c>
      <c r="F2048" s="80">
        <v>9000</v>
      </c>
    </row>
    <row r="2049" spans="2:6" ht="15" customHeight="1" x14ac:dyDescent="0.3">
      <c r="B2049" s="78">
        <v>43702</v>
      </c>
      <c r="C2049" s="78" t="s">
        <v>2011</v>
      </c>
      <c r="D2049" s="79" t="s">
        <v>2083</v>
      </c>
      <c r="E2049" s="79" t="s">
        <v>428</v>
      </c>
      <c r="F2049" s="80">
        <v>11000</v>
      </c>
    </row>
    <row r="2050" spans="2:6" ht="15" customHeight="1" x14ac:dyDescent="0.3">
      <c r="B2050" s="78">
        <v>43702</v>
      </c>
      <c r="C2050" s="78" t="s">
        <v>2010</v>
      </c>
      <c r="D2050" s="79" t="s">
        <v>2059</v>
      </c>
      <c r="E2050" s="79" t="s">
        <v>336</v>
      </c>
      <c r="F2050" s="80">
        <v>9000</v>
      </c>
    </row>
    <row r="2051" spans="2:6" ht="15" customHeight="1" x14ac:dyDescent="0.3">
      <c r="B2051" s="78">
        <v>43702</v>
      </c>
      <c r="C2051" s="78" t="s">
        <v>2017</v>
      </c>
      <c r="D2051" s="79" t="s">
        <v>2012</v>
      </c>
      <c r="E2051" s="79" t="s">
        <v>3647</v>
      </c>
      <c r="F2051" s="80">
        <v>11000</v>
      </c>
    </row>
    <row r="2052" spans="2:6" ht="15" customHeight="1" x14ac:dyDescent="0.3">
      <c r="B2052" s="78">
        <v>43702</v>
      </c>
      <c r="C2052" s="78" t="s">
        <v>2010</v>
      </c>
      <c r="D2052" s="79" t="s">
        <v>183</v>
      </c>
      <c r="E2052" s="79" t="s">
        <v>3678</v>
      </c>
      <c r="F2052" s="80">
        <v>13000</v>
      </c>
    </row>
    <row r="2053" spans="2:6" ht="15" customHeight="1" x14ac:dyDescent="0.3">
      <c r="B2053" s="78">
        <v>43702</v>
      </c>
      <c r="C2053" s="78" t="s">
        <v>2017</v>
      </c>
      <c r="D2053" s="79" t="s">
        <v>2521</v>
      </c>
      <c r="E2053" s="79" t="s">
        <v>2045</v>
      </c>
      <c r="F2053" s="80">
        <v>12000</v>
      </c>
    </row>
    <row r="2054" spans="2:6" ht="15" customHeight="1" x14ac:dyDescent="0.3">
      <c r="B2054" s="78">
        <v>43702</v>
      </c>
      <c r="C2054" s="78" t="s">
        <v>1443</v>
      </c>
      <c r="D2054" s="79" t="s">
        <v>540</v>
      </c>
      <c r="E2054" s="79" t="s">
        <v>3679</v>
      </c>
      <c r="F2054" s="80">
        <v>13000</v>
      </c>
    </row>
    <row r="2055" spans="2:6" ht="15" customHeight="1" x14ac:dyDescent="0.3">
      <c r="B2055" s="78">
        <v>43702</v>
      </c>
      <c r="C2055" s="78" t="s">
        <v>2017</v>
      </c>
      <c r="D2055" s="79" t="s">
        <v>3680</v>
      </c>
      <c r="E2055" s="79" t="s">
        <v>2281</v>
      </c>
      <c r="F2055" s="80">
        <v>10000</v>
      </c>
    </row>
    <row r="2056" spans="2:6" ht="15" customHeight="1" x14ac:dyDescent="0.3">
      <c r="B2056" s="78">
        <v>43702</v>
      </c>
      <c r="C2056" s="78" t="s">
        <v>2029</v>
      </c>
      <c r="D2056" s="79" t="s">
        <v>2790</v>
      </c>
      <c r="E2056" s="79" t="s">
        <v>331</v>
      </c>
      <c r="F2056" s="80">
        <v>17000</v>
      </c>
    </row>
    <row r="2057" spans="2:6" ht="15" customHeight="1" x14ac:dyDescent="0.3">
      <c r="B2057" s="78">
        <v>43702</v>
      </c>
      <c r="C2057" s="78" t="s">
        <v>2010</v>
      </c>
      <c r="D2057" s="79" t="s">
        <v>3663</v>
      </c>
      <c r="E2057" s="79" t="s">
        <v>2062</v>
      </c>
      <c r="F2057" s="80">
        <v>10000</v>
      </c>
    </row>
    <row r="2058" spans="2:6" ht="15" customHeight="1" x14ac:dyDescent="0.3">
      <c r="B2058" s="78">
        <v>43702</v>
      </c>
      <c r="C2058" s="78" t="s">
        <v>2026</v>
      </c>
      <c r="D2058" s="79" t="s">
        <v>3490</v>
      </c>
      <c r="E2058" s="79" t="s">
        <v>3681</v>
      </c>
      <c r="F2058" s="80">
        <v>13000</v>
      </c>
    </row>
    <row r="2059" spans="2:6" ht="15" customHeight="1" x14ac:dyDescent="0.3">
      <c r="B2059" s="78">
        <v>43702</v>
      </c>
      <c r="C2059" s="78" t="s">
        <v>1443</v>
      </c>
      <c r="D2059" s="79" t="s">
        <v>2856</v>
      </c>
      <c r="E2059" s="79" t="s">
        <v>3682</v>
      </c>
      <c r="F2059" s="80">
        <v>10000</v>
      </c>
    </row>
    <row r="2060" spans="2:6" ht="15" customHeight="1" x14ac:dyDescent="0.3">
      <c r="B2060" s="78">
        <v>43702</v>
      </c>
      <c r="C2060" s="78" t="s">
        <v>2010</v>
      </c>
      <c r="D2060" s="79" t="s">
        <v>3584</v>
      </c>
      <c r="E2060" s="79" t="s">
        <v>3683</v>
      </c>
      <c r="F2060" s="80">
        <v>10000</v>
      </c>
    </row>
    <row r="2061" spans="2:6" ht="15" customHeight="1" x14ac:dyDescent="0.3">
      <c r="B2061" s="78">
        <v>43702</v>
      </c>
      <c r="C2061" s="78" t="s">
        <v>2017</v>
      </c>
      <c r="D2061" s="79" t="s">
        <v>3684</v>
      </c>
      <c r="E2061" s="79" t="s">
        <v>451</v>
      </c>
      <c r="F2061" s="80">
        <v>9000</v>
      </c>
    </row>
    <row r="2062" spans="2:6" ht="15" customHeight="1" x14ac:dyDescent="0.3">
      <c r="B2062" s="78">
        <v>43702</v>
      </c>
      <c r="C2062" s="78" t="s">
        <v>1443</v>
      </c>
      <c r="D2062" s="79" t="s">
        <v>2380</v>
      </c>
      <c r="E2062" s="79" t="s">
        <v>890</v>
      </c>
      <c r="F2062" s="80">
        <v>13000</v>
      </c>
    </row>
    <row r="2063" spans="2:6" ht="15" customHeight="1" x14ac:dyDescent="0.3">
      <c r="B2063" s="78">
        <v>43702</v>
      </c>
      <c r="C2063" s="78" t="s">
        <v>2011</v>
      </c>
      <c r="D2063" s="79" t="s">
        <v>2079</v>
      </c>
      <c r="E2063" s="79" t="s">
        <v>303</v>
      </c>
      <c r="F2063" s="80">
        <v>10000</v>
      </c>
    </row>
    <row r="2064" spans="2:6" ht="15" customHeight="1" x14ac:dyDescent="0.3">
      <c r="B2064" s="78">
        <v>43702</v>
      </c>
      <c r="C2064" s="78" t="s">
        <v>2017</v>
      </c>
      <c r="D2064" s="79" t="s">
        <v>210</v>
      </c>
      <c r="E2064" s="79" t="s">
        <v>2045</v>
      </c>
      <c r="F2064" s="80">
        <v>10000</v>
      </c>
    </row>
    <row r="2065" spans="2:6" ht="15" customHeight="1" x14ac:dyDescent="0.3">
      <c r="B2065" s="78">
        <v>43702</v>
      </c>
      <c r="C2065" s="78" t="s">
        <v>2026</v>
      </c>
      <c r="D2065" s="79" t="s">
        <v>3685</v>
      </c>
      <c r="E2065" s="79" t="s">
        <v>99</v>
      </c>
      <c r="F2065" s="80">
        <v>9000</v>
      </c>
    </row>
    <row r="2066" spans="2:6" ht="15" customHeight="1" x14ac:dyDescent="0.3">
      <c r="B2066" s="78">
        <v>43702</v>
      </c>
      <c r="C2066" s="78" t="s">
        <v>2010</v>
      </c>
      <c r="D2066" s="79" t="s">
        <v>3510</v>
      </c>
      <c r="E2066" s="79" t="s">
        <v>135</v>
      </c>
      <c r="F2066" s="80">
        <v>10000</v>
      </c>
    </row>
    <row r="2067" spans="2:6" ht="15" customHeight="1" x14ac:dyDescent="0.3">
      <c r="B2067" s="78">
        <v>43702</v>
      </c>
      <c r="C2067" s="78" t="s">
        <v>2011</v>
      </c>
      <c r="D2067" s="79" t="s">
        <v>1893</v>
      </c>
      <c r="E2067" s="79" t="s">
        <v>737</v>
      </c>
      <c r="F2067" s="80">
        <v>11000</v>
      </c>
    </row>
    <row r="2068" spans="2:6" ht="15" customHeight="1" x14ac:dyDescent="0.3">
      <c r="B2068" s="78">
        <v>43702</v>
      </c>
      <c r="C2068" s="78" t="s">
        <v>1443</v>
      </c>
      <c r="D2068" s="79" t="s">
        <v>2310</v>
      </c>
      <c r="E2068" s="79" t="s">
        <v>3686</v>
      </c>
      <c r="F2068" s="80">
        <v>15000</v>
      </c>
    </row>
    <row r="2069" spans="2:6" ht="15" customHeight="1" x14ac:dyDescent="0.3">
      <c r="B2069" s="78">
        <v>43702</v>
      </c>
      <c r="C2069" s="78" t="s">
        <v>2010</v>
      </c>
      <c r="D2069" s="79" t="s">
        <v>2019</v>
      </c>
      <c r="E2069" s="79" t="s">
        <v>3039</v>
      </c>
      <c r="F2069" s="80">
        <v>11000</v>
      </c>
    </row>
    <row r="2070" spans="2:6" ht="15" customHeight="1" x14ac:dyDescent="0.3">
      <c r="B2070" s="78">
        <v>43702</v>
      </c>
      <c r="C2070" s="78" t="s">
        <v>2026</v>
      </c>
      <c r="D2070" s="79" t="s">
        <v>2312</v>
      </c>
      <c r="E2070" s="79" t="s">
        <v>2441</v>
      </c>
      <c r="F2070" s="80">
        <v>13000</v>
      </c>
    </row>
    <row r="2071" spans="2:6" ht="15" customHeight="1" x14ac:dyDescent="0.3">
      <c r="B2071" s="78">
        <v>43702</v>
      </c>
      <c r="C2071" s="78" t="s">
        <v>2011</v>
      </c>
      <c r="D2071" s="79" t="s">
        <v>2501</v>
      </c>
      <c r="E2071" s="79" t="s">
        <v>1422</v>
      </c>
      <c r="F2071" s="80">
        <v>11000</v>
      </c>
    </row>
    <row r="2072" spans="2:6" ht="15" customHeight="1" x14ac:dyDescent="0.3">
      <c r="B2072" s="78">
        <v>43702</v>
      </c>
      <c r="C2072" s="78" t="s">
        <v>2017</v>
      </c>
      <c r="D2072" s="79" t="s">
        <v>3687</v>
      </c>
      <c r="E2072" s="79" t="s">
        <v>2372</v>
      </c>
      <c r="F2072" s="80">
        <v>9000</v>
      </c>
    </row>
    <row r="2073" spans="2:6" ht="15" customHeight="1" x14ac:dyDescent="0.3">
      <c r="B2073" s="78">
        <v>43702</v>
      </c>
      <c r="C2073" s="78" t="s">
        <v>2648</v>
      </c>
      <c r="D2073" s="79" t="s">
        <v>2824</v>
      </c>
      <c r="E2073" s="79" t="s">
        <v>3688</v>
      </c>
      <c r="F2073" s="80">
        <v>10000</v>
      </c>
    </row>
    <row r="2074" spans="2:6" ht="15" customHeight="1" x14ac:dyDescent="0.3">
      <c r="B2074" s="78">
        <v>43702</v>
      </c>
      <c r="C2074" s="78" t="s">
        <v>2033</v>
      </c>
      <c r="D2074" s="79" t="s">
        <v>345</v>
      </c>
      <c r="E2074" s="79" t="s">
        <v>3689</v>
      </c>
      <c r="F2074" s="80">
        <v>9000</v>
      </c>
    </row>
    <row r="2075" spans="2:6" ht="15" customHeight="1" x14ac:dyDescent="0.3">
      <c r="B2075" s="78">
        <v>43702</v>
      </c>
      <c r="C2075" s="78" t="s">
        <v>1443</v>
      </c>
      <c r="D2075" s="79" t="s">
        <v>355</v>
      </c>
      <c r="E2075" s="79" t="s">
        <v>3690</v>
      </c>
      <c r="F2075" s="80">
        <v>13000</v>
      </c>
    </row>
    <row r="2076" spans="2:6" ht="15" customHeight="1" x14ac:dyDescent="0.3">
      <c r="B2076" s="78">
        <v>43702</v>
      </c>
      <c r="C2076" s="78" t="s">
        <v>2026</v>
      </c>
      <c r="D2076" s="79" t="s">
        <v>3409</v>
      </c>
      <c r="E2076" s="79" t="s">
        <v>3691</v>
      </c>
      <c r="F2076" s="80">
        <v>12000</v>
      </c>
    </row>
    <row r="2077" spans="2:6" ht="15" customHeight="1" x14ac:dyDescent="0.3">
      <c r="B2077" s="78">
        <v>43702</v>
      </c>
      <c r="C2077" s="78" t="s">
        <v>2010</v>
      </c>
      <c r="D2077" s="79" t="s">
        <v>2180</v>
      </c>
      <c r="E2077" s="79" t="s">
        <v>739</v>
      </c>
      <c r="F2077" s="80">
        <v>11000</v>
      </c>
    </row>
    <row r="2078" spans="2:6" ht="15" customHeight="1" x14ac:dyDescent="0.3">
      <c r="B2078" s="78">
        <v>43702</v>
      </c>
      <c r="C2078" s="78" t="s">
        <v>2011</v>
      </c>
      <c r="D2078" s="79" t="s">
        <v>2059</v>
      </c>
      <c r="E2078" s="79" t="s">
        <v>3692</v>
      </c>
      <c r="F2078" s="80">
        <v>9000</v>
      </c>
    </row>
    <row r="2079" spans="2:6" ht="15" customHeight="1" x14ac:dyDescent="0.3">
      <c r="B2079" s="78">
        <v>43702</v>
      </c>
      <c r="C2079" s="78" t="s">
        <v>1443</v>
      </c>
      <c r="D2079" s="79" t="s">
        <v>3421</v>
      </c>
      <c r="E2079" s="79" t="s">
        <v>2093</v>
      </c>
      <c r="F2079" s="80">
        <v>18000</v>
      </c>
    </row>
    <row r="2080" spans="2:6" ht="15" customHeight="1" x14ac:dyDescent="0.3">
      <c r="B2080" s="78">
        <v>43702</v>
      </c>
      <c r="C2080" s="78" t="s">
        <v>748</v>
      </c>
      <c r="D2080" s="79" t="s">
        <v>1719</v>
      </c>
      <c r="E2080" s="79" t="s">
        <v>1092</v>
      </c>
      <c r="F2080" s="80">
        <v>9000</v>
      </c>
    </row>
    <row r="2081" spans="2:6" ht="15" customHeight="1" x14ac:dyDescent="0.3">
      <c r="B2081" s="78">
        <v>43702</v>
      </c>
      <c r="C2081" s="78" t="s">
        <v>2015</v>
      </c>
      <c r="D2081" s="79" t="s">
        <v>638</v>
      </c>
      <c r="E2081" s="79" t="s">
        <v>3693</v>
      </c>
      <c r="F2081" s="80">
        <v>16000</v>
      </c>
    </row>
    <row r="2082" spans="2:6" ht="15" customHeight="1" x14ac:dyDescent="0.3">
      <c r="B2082" s="78">
        <v>43702</v>
      </c>
      <c r="C2082" s="78" t="s">
        <v>2010</v>
      </c>
      <c r="D2082" s="79" t="s">
        <v>3652</v>
      </c>
      <c r="E2082" s="79" t="s">
        <v>3694</v>
      </c>
      <c r="F2082" s="80">
        <v>10000</v>
      </c>
    </row>
    <row r="2083" spans="2:6" ht="15" customHeight="1" x14ac:dyDescent="0.3">
      <c r="B2083" s="78">
        <v>43702</v>
      </c>
      <c r="C2083" s="78" t="s">
        <v>2011</v>
      </c>
      <c r="D2083" s="79" t="s">
        <v>3695</v>
      </c>
      <c r="E2083" s="79" t="s">
        <v>1403</v>
      </c>
      <c r="F2083" s="80">
        <v>11000</v>
      </c>
    </row>
    <row r="2084" spans="2:6" ht="15" customHeight="1" x14ac:dyDescent="0.3">
      <c r="B2084" s="78">
        <v>43702</v>
      </c>
      <c r="C2084" s="78" t="s">
        <v>2033</v>
      </c>
      <c r="D2084" s="79" t="s">
        <v>2478</v>
      </c>
      <c r="E2084" s="79" t="s">
        <v>192</v>
      </c>
      <c r="F2084" s="80">
        <v>11000</v>
      </c>
    </row>
    <row r="2085" spans="2:6" ht="15" customHeight="1" x14ac:dyDescent="0.3">
      <c r="B2085" s="78">
        <v>43702</v>
      </c>
      <c r="C2085" s="78" t="s">
        <v>2014</v>
      </c>
      <c r="D2085" s="79" t="s">
        <v>3438</v>
      </c>
      <c r="E2085" s="79" t="s">
        <v>3696</v>
      </c>
      <c r="F2085" s="80">
        <v>8000</v>
      </c>
    </row>
    <row r="2086" spans="2:6" ht="15" customHeight="1" x14ac:dyDescent="0.3">
      <c r="B2086" s="78">
        <v>43702</v>
      </c>
      <c r="C2086" s="78" t="s">
        <v>2033</v>
      </c>
      <c r="D2086" s="79" t="s">
        <v>3662</v>
      </c>
      <c r="E2086" s="79" t="s">
        <v>2915</v>
      </c>
      <c r="F2086" s="80">
        <v>12000</v>
      </c>
    </row>
    <row r="2087" spans="2:6" ht="15" customHeight="1" x14ac:dyDescent="0.3">
      <c r="B2087" s="78">
        <v>43702</v>
      </c>
      <c r="C2087" s="78" t="s">
        <v>2033</v>
      </c>
      <c r="D2087" s="79" t="s">
        <v>3673</v>
      </c>
      <c r="E2087" s="79" t="s">
        <v>428</v>
      </c>
      <c r="F2087" s="80">
        <v>9000</v>
      </c>
    </row>
    <row r="2088" spans="2:6" ht="15" customHeight="1" x14ac:dyDescent="0.3">
      <c r="B2088" s="78">
        <v>43702</v>
      </c>
      <c r="C2088" s="78" t="s">
        <v>2033</v>
      </c>
      <c r="D2088" s="79" t="s">
        <v>2442</v>
      </c>
      <c r="E2088" s="79" t="s">
        <v>1092</v>
      </c>
      <c r="F2088" s="80">
        <v>9000</v>
      </c>
    </row>
    <row r="2089" spans="2:6" ht="15" customHeight="1" x14ac:dyDescent="0.3">
      <c r="B2089" s="78">
        <v>43702</v>
      </c>
      <c r="C2089" s="78" t="s">
        <v>2029</v>
      </c>
      <c r="D2089" s="79" t="s">
        <v>3655</v>
      </c>
      <c r="E2089" s="79" t="s">
        <v>2372</v>
      </c>
      <c r="F2089" s="80">
        <v>14000</v>
      </c>
    </row>
    <row r="2090" spans="2:6" ht="15" customHeight="1" x14ac:dyDescent="0.3">
      <c r="B2090" s="78">
        <v>43702</v>
      </c>
      <c r="C2090" s="78" t="s">
        <v>1443</v>
      </c>
      <c r="D2090" s="79" t="s">
        <v>2038</v>
      </c>
      <c r="E2090" s="79" t="s">
        <v>192</v>
      </c>
      <c r="F2090" s="80">
        <v>11000</v>
      </c>
    </row>
    <row r="2091" spans="2:6" ht="15" customHeight="1" x14ac:dyDescent="0.3">
      <c r="B2091" s="78">
        <v>43702</v>
      </c>
      <c r="C2091" s="78" t="s">
        <v>2033</v>
      </c>
      <c r="D2091" s="79" t="s">
        <v>124</v>
      </c>
      <c r="E2091" s="79" t="s">
        <v>3661</v>
      </c>
      <c r="F2091" s="80">
        <v>10000</v>
      </c>
    </row>
    <row r="2092" spans="2:6" ht="15" customHeight="1" x14ac:dyDescent="0.3">
      <c r="B2092" s="78">
        <v>43702</v>
      </c>
      <c r="C2092" s="78" t="s">
        <v>1443</v>
      </c>
      <c r="D2092" s="79" t="s">
        <v>3391</v>
      </c>
      <c r="E2092" s="79" t="s">
        <v>3675</v>
      </c>
      <c r="F2092" s="80">
        <v>15000</v>
      </c>
    </row>
    <row r="2093" spans="2:6" ht="15" customHeight="1" x14ac:dyDescent="0.3">
      <c r="B2093" s="78">
        <v>43702</v>
      </c>
      <c r="C2093" s="78" t="s">
        <v>2026</v>
      </c>
      <c r="D2093" s="79" t="s">
        <v>872</v>
      </c>
      <c r="E2093" s="79" t="s">
        <v>2187</v>
      </c>
      <c r="F2093" s="80">
        <v>13000</v>
      </c>
    </row>
    <row r="2094" spans="2:6" ht="15" customHeight="1" x14ac:dyDescent="0.3">
      <c r="B2094" s="78">
        <v>43702</v>
      </c>
      <c r="C2094" s="78" t="s">
        <v>2033</v>
      </c>
      <c r="D2094" s="79" t="s">
        <v>3222</v>
      </c>
      <c r="E2094" s="79" t="s">
        <v>3660</v>
      </c>
      <c r="F2094" s="80">
        <v>10000</v>
      </c>
    </row>
    <row r="2095" spans="2:6" ht="15" customHeight="1" x14ac:dyDescent="0.3">
      <c r="B2095" s="78">
        <v>43702</v>
      </c>
      <c r="C2095" s="78" t="s">
        <v>1443</v>
      </c>
      <c r="D2095" s="79" t="s">
        <v>2094</v>
      </c>
      <c r="E2095" s="79" t="s">
        <v>3676</v>
      </c>
      <c r="F2095" s="80">
        <v>12000</v>
      </c>
    </row>
    <row r="2096" spans="2:6" ht="15" customHeight="1" x14ac:dyDescent="0.3">
      <c r="B2096" s="78">
        <v>43702</v>
      </c>
      <c r="C2096" s="78" t="s">
        <v>2029</v>
      </c>
      <c r="D2096" s="79" t="s">
        <v>701</v>
      </c>
      <c r="E2096" s="79" t="s">
        <v>2980</v>
      </c>
      <c r="F2096" s="80">
        <v>17000</v>
      </c>
    </row>
    <row r="2097" spans="2:6" ht="15" customHeight="1" x14ac:dyDescent="0.3">
      <c r="B2097" s="78">
        <v>43702</v>
      </c>
      <c r="C2097" s="78" t="s">
        <v>2009</v>
      </c>
      <c r="D2097" s="79" t="s">
        <v>2957</v>
      </c>
      <c r="E2097" s="79" t="s">
        <v>761</v>
      </c>
      <c r="F2097" s="80">
        <v>9000</v>
      </c>
    </row>
    <row r="2098" spans="2:6" ht="15" customHeight="1" x14ac:dyDescent="0.3">
      <c r="B2098" s="78">
        <v>43702</v>
      </c>
      <c r="C2098" s="78" t="s">
        <v>2648</v>
      </c>
      <c r="D2098" s="79" t="s">
        <v>3668</v>
      </c>
      <c r="E2098" s="79" t="s">
        <v>3378</v>
      </c>
      <c r="F2098" s="80">
        <v>12000</v>
      </c>
    </row>
    <row r="2099" spans="2:6" ht="15" customHeight="1" x14ac:dyDescent="0.3">
      <c r="B2099" s="78">
        <v>43702</v>
      </c>
      <c r="C2099" s="78" t="s">
        <v>3476</v>
      </c>
      <c r="D2099" s="79" t="s">
        <v>3669</v>
      </c>
      <c r="E2099" s="79" t="s">
        <v>206</v>
      </c>
      <c r="F2099" s="80">
        <v>14000</v>
      </c>
    </row>
    <row r="2100" spans="2:6" ht="15" customHeight="1" x14ac:dyDescent="0.3">
      <c r="B2100" s="78">
        <v>43702</v>
      </c>
      <c r="C2100" s="78" t="s">
        <v>1443</v>
      </c>
      <c r="D2100" s="79" t="s">
        <v>3677</v>
      </c>
      <c r="E2100" s="79" t="s">
        <v>14</v>
      </c>
      <c r="F2100" s="80">
        <v>18000</v>
      </c>
    </row>
    <row r="2101" spans="2:6" ht="15" customHeight="1" x14ac:dyDescent="0.3">
      <c r="B2101" s="78">
        <v>43702</v>
      </c>
      <c r="C2101" s="78" t="s">
        <v>2026</v>
      </c>
      <c r="D2101" s="79" t="s">
        <v>3657</v>
      </c>
      <c r="E2101" s="79" t="s">
        <v>3658</v>
      </c>
      <c r="F2101" s="80">
        <v>11000</v>
      </c>
    </row>
    <row r="2102" spans="2:6" ht="15" customHeight="1" x14ac:dyDescent="0.3">
      <c r="B2102" s="78">
        <v>43702</v>
      </c>
      <c r="C2102" s="78" t="s">
        <v>3476</v>
      </c>
      <c r="D2102" s="79" t="s">
        <v>2204</v>
      </c>
      <c r="E2102" s="79" t="s">
        <v>2915</v>
      </c>
      <c r="F2102" s="80">
        <v>9000</v>
      </c>
    </row>
    <row r="2103" spans="2:6" ht="15" customHeight="1" x14ac:dyDescent="0.3">
      <c r="B2103" s="78">
        <v>43702</v>
      </c>
      <c r="C2103" s="78" t="s">
        <v>1185</v>
      </c>
      <c r="D2103" s="79" t="s">
        <v>3697</v>
      </c>
      <c r="E2103" s="79" t="s">
        <v>3039</v>
      </c>
      <c r="F2103" s="80">
        <v>17000</v>
      </c>
    </row>
    <row r="2104" spans="2:6" ht="15" customHeight="1" x14ac:dyDescent="0.3">
      <c r="B2104" s="78">
        <v>43702</v>
      </c>
      <c r="C2104" s="78" t="s">
        <v>2648</v>
      </c>
      <c r="D2104" s="79" t="s">
        <v>2579</v>
      </c>
      <c r="E2104" s="79" t="s">
        <v>541</v>
      </c>
      <c r="F2104" s="80">
        <v>12000</v>
      </c>
    </row>
    <row r="2105" spans="2:6" ht="15" customHeight="1" x14ac:dyDescent="0.3">
      <c r="B2105" s="78">
        <v>43702</v>
      </c>
      <c r="C2105" s="78" t="s">
        <v>3011</v>
      </c>
      <c r="D2105" s="79" t="s">
        <v>2824</v>
      </c>
      <c r="E2105" s="79" t="s">
        <v>2863</v>
      </c>
      <c r="F2105" s="80">
        <v>10000</v>
      </c>
    </row>
    <row r="2106" spans="2:6" ht="15" customHeight="1" x14ac:dyDescent="0.3">
      <c r="B2106" s="78">
        <v>43702</v>
      </c>
      <c r="C2106" s="78" t="s">
        <v>2010</v>
      </c>
      <c r="D2106" s="79" t="s">
        <v>675</v>
      </c>
      <c r="E2106" s="79" t="s">
        <v>3664</v>
      </c>
      <c r="F2106" s="80">
        <v>11000</v>
      </c>
    </row>
    <row r="2107" spans="2:6" ht="15" customHeight="1" x14ac:dyDescent="0.3">
      <c r="B2107" s="78">
        <v>43702</v>
      </c>
      <c r="C2107" s="78" t="s">
        <v>3013</v>
      </c>
      <c r="D2107" s="79" t="s">
        <v>2959</v>
      </c>
      <c r="E2107" s="79" t="s">
        <v>3667</v>
      </c>
      <c r="F2107" s="80">
        <v>12000</v>
      </c>
    </row>
    <row r="2108" spans="2:6" ht="15" customHeight="1" x14ac:dyDescent="0.3">
      <c r="B2108" s="78">
        <v>43702</v>
      </c>
      <c r="C2108" s="78" t="s">
        <v>2029</v>
      </c>
      <c r="D2108" s="79" t="s">
        <v>3656</v>
      </c>
      <c r="E2108" s="79" t="s">
        <v>519</v>
      </c>
      <c r="F2108" s="80">
        <v>9000</v>
      </c>
    </row>
    <row r="2109" spans="2:6" ht="15" customHeight="1" x14ac:dyDescent="0.3">
      <c r="B2109" s="78">
        <v>43702</v>
      </c>
      <c r="C2109" s="78" t="s">
        <v>3011</v>
      </c>
      <c r="D2109" s="79" t="s">
        <v>1787</v>
      </c>
      <c r="E2109" s="79" t="s">
        <v>3698</v>
      </c>
      <c r="F2109" s="80">
        <v>10000</v>
      </c>
    </row>
    <row r="2110" spans="2:6" ht="15" customHeight="1" x14ac:dyDescent="0.3">
      <c r="B2110" s="78">
        <v>43702</v>
      </c>
      <c r="C2110" s="78" t="s">
        <v>2033</v>
      </c>
      <c r="D2110" s="79" t="s">
        <v>790</v>
      </c>
      <c r="E2110" s="79" t="s">
        <v>3123</v>
      </c>
      <c r="F2110" s="80">
        <v>13000</v>
      </c>
    </row>
    <row r="2111" spans="2:6" ht="15" customHeight="1" x14ac:dyDescent="0.3">
      <c r="B2111" s="78">
        <v>43702</v>
      </c>
      <c r="C2111" s="78" t="s">
        <v>2010</v>
      </c>
      <c r="D2111" s="79" t="s">
        <v>3665</v>
      </c>
      <c r="E2111" s="79" t="s">
        <v>3666</v>
      </c>
      <c r="F2111" s="80">
        <v>16000</v>
      </c>
    </row>
    <row r="2112" spans="2:6" ht="15" customHeight="1" x14ac:dyDescent="0.3">
      <c r="B2112" s="78">
        <v>43702</v>
      </c>
      <c r="C2112" s="78" t="s">
        <v>2017</v>
      </c>
      <c r="D2112" s="79" t="s">
        <v>3445</v>
      </c>
      <c r="E2112" s="79" t="s">
        <v>1092</v>
      </c>
      <c r="F2112" s="80">
        <v>11000</v>
      </c>
    </row>
    <row r="2113" spans="2:6" ht="15" customHeight="1" x14ac:dyDescent="0.3">
      <c r="B2113" s="78">
        <v>43702</v>
      </c>
      <c r="C2113" s="78" t="s">
        <v>2011</v>
      </c>
      <c r="D2113" s="79" t="s">
        <v>3652</v>
      </c>
      <c r="E2113" s="79" t="s">
        <v>1019</v>
      </c>
      <c r="F2113" s="80">
        <v>11000</v>
      </c>
    </row>
    <row r="2114" spans="2:6" ht="15" customHeight="1" x14ac:dyDescent="0.3">
      <c r="B2114" s="78">
        <v>43702</v>
      </c>
      <c r="C2114" s="78" t="s">
        <v>2015</v>
      </c>
      <c r="D2114" s="79" t="s">
        <v>323</v>
      </c>
      <c r="E2114" s="79" t="s">
        <v>1092</v>
      </c>
      <c r="F2114" s="80">
        <v>10000</v>
      </c>
    </row>
    <row r="2115" spans="2:6" ht="15" customHeight="1" x14ac:dyDescent="0.3">
      <c r="B2115" s="78">
        <v>43702</v>
      </c>
      <c r="C2115" s="78" t="s">
        <v>2029</v>
      </c>
      <c r="D2115" s="79" t="s">
        <v>3699</v>
      </c>
      <c r="E2115" s="79" t="s">
        <v>365</v>
      </c>
      <c r="F2115" s="80">
        <v>12000</v>
      </c>
    </row>
    <row r="2116" spans="2:6" ht="15" customHeight="1" x14ac:dyDescent="0.3">
      <c r="B2116" s="78">
        <v>43702</v>
      </c>
      <c r="C2116" s="78" t="s">
        <v>1185</v>
      </c>
      <c r="D2116" s="79" t="s">
        <v>504</v>
      </c>
      <c r="E2116" s="79" t="s">
        <v>3698</v>
      </c>
      <c r="F2116" s="80">
        <v>13000</v>
      </c>
    </row>
    <row r="2117" spans="2:6" ht="15" customHeight="1" x14ac:dyDescent="0.3">
      <c r="B2117" s="78">
        <v>43702</v>
      </c>
      <c r="C2117" s="78" t="s">
        <v>2017</v>
      </c>
      <c r="D2117" s="79" t="s">
        <v>3653</v>
      </c>
      <c r="E2117" s="79" t="s">
        <v>1092</v>
      </c>
      <c r="F2117" s="80">
        <v>10000</v>
      </c>
    </row>
    <row r="2118" spans="2:6" ht="15" customHeight="1" x14ac:dyDescent="0.3">
      <c r="B2118" s="78">
        <v>43702</v>
      </c>
      <c r="C2118" s="78" t="s">
        <v>2017</v>
      </c>
      <c r="D2118" s="79" t="s">
        <v>2685</v>
      </c>
      <c r="E2118" s="79" t="s">
        <v>365</v>
      </c>
      <c r="F2118" s="80">
        <v>13000</v>
      </c>
    </row>
    <row r="2119" spans="2:6" ht="15" customHeight="1" x14ac:dyDescent="0.3">
      <c r="B2119" s="78">
        <v>43702</v>
      </c>
      <c r="C2119" s="78" t="s">
        <v>2017</v>
      </c>
      <c r="D2119" s="79" t="s">
        <v>2332</v>
      </c>
      <c r="E2119" s="79" t="s">
        <v>365</v>
      </c>
      <c r="F2119" s="80">
        <v>13000</v>
      </c>
    </row>
    <row r="2120" spans="2:6" ht="15" customHeight="1" x14ac:dyDescent="0.3">
      <c r="B2120" s="78">
        <v>43702</v>
      </c>
      <c r="C2120" s="78" t="s">
        <v>2033</v>
      </c>
      <c r="D2120" s="79" t="s">
        <v>3659</v>
      </c>
      <c r="E2120" s="79" t="s">
        <v>365</v>
      </c>
      <c r="F2120" s="80">
        <v>10000</v>
      </c>
    </row>
    <row r="2121" spans="2:6" ht="15" customHeight="1" x14ac:dyDescent="0.3">
      <c r="B2121" s="78">
        <v>43703</v>
      </c>
      <c r="C2121" s="78" t="s">
        <v>2017</v>
      </c>
      <c r="D2121" s="79" t="s">
        <v>3079</v>
      </c>
      <c r="E2121" s="79" t="s">
        <v>3648</v>
      </c>
      <c r="F2121" s="80">
        <v>10000</v>
      </c>
    </row>
    <row r="2122" spans="2:6" ht="15" customHeight="1" x14ac:dyDescent="0.3">
      <c r="B2122" s="78">
        <v>43703</v>
      </c>
      <c r="C2122" s="78" t="s">
        <v>2017</v>
      </c>
      <c r="D2122" s="79" t="s">
        <v>2603</v>
      </c>
      <c r="E2122" s="79" t="s">
        <v>3654</v>
      </c>
      <c r="F2122" s="80">
        <v>12000</v>
      </c>
    </row>
    <row r="2123" spans="2:6" ht="15" customHeight="1" x14ac:dyDescent="0.3">
      <c r="B2123" s="78">
        <v>43703</v>
      </c>
      <c r="C2123" s="78" t="s">
        <v>2017</v>
      </c>
      <c r="D2123" s="79" t="s">
        <v>1222</v>
      </c>
      <c r="E2123" s="79" t="s">
        <v>3651</v>
      </c>
      <c r="F2123" s="80">
        <v>9000</v>
      </c>
    </row>
    <row r="2124" spans="2:6" ht="15" customHeight="1" x14ac:dyDescent="0.3">
      <c r="B2124" s="78">
        <v>43703</v>
      </c>
      <c r="C2124" s="78" t="s">
        <v>2028</v>
      </c>
      <c r="D2124" s="79" t="s">
        <v>3000</v>
      </c>
      <c r="E2124" s="79" t="s">
        <v>3650</v>
      </c>
      <c r="F2124" s="80">
        <v>10000</v>
      </c>
    </row>
    <row r="2125" spans="2:6" ht="15" customHeight="1" x14ac:dyDescent="0.3">
      <c r="B2125" s="78">
        <v>43703</v>
      </c>
      <c r="C2125" s="78" t="s">
        <v>2029</v>
      </c>
      <c r="D2125" s="79" t="s">
        <v>964</v>
      </c>
      <c r="E2125" s="79" t="s">
        <v>2045</v>
      </c>
      <c r="F2125" s="80">
        <v>14000</v>
      </c>
    </row>
    <row r="2126" spans="2:6" ht="15" customHeight="1" x14ac:dyDescent="0.3">
      <c r="B2126" s="78">
        <v>43703</v>
      </c>
      <c r="C2126" s="78" t="s">
        <v>2017</v>
      </c>
      <c r="D2126" s="79" t="s">
        <v>2380</v>
      </c>
      <c r="E2126" s="79" t="s">
        <v>3649</v>
      </c>
      <c r="F2126" s="80">
        <v>15000</v>
      </c>
    </row>
    <row r="2127" spans="2:6" ht="15" customHeight="1" x14ac:dyDescent="0.3">
      <c r="B2127" s="78">
        <v>43703</v>
      </c>
      <c r="C2127" s="78" t="s">
        <v>2017</v>
      </c>
      <c r="D2127" s="79" t="s">
        <v>210</v>
      </c>
      <c r="E2127" s="79" t="s">
        <v>2045</v>
      </c>
      <c r="F2127" s="80">
        <v>10000</v>
      </c>
    </row>
    <row r="2128" spans="2:6" ht="15" customHeight="1" x14ac:dyDescent="0.3">
      <c r="B2128" s="78">
        <v>43703</v>
      </c>
      <c r="C2128" s="78" t="s">
        <v>2028</v>
      </c>
      <c r="D2128" s="79" t="s">
        <v>2035</v>
      </c>
      <c r="E2128" s="79" t="s">
        <v>2036</v>
      </c>
      <c r="F2128" s="80">
        <v>8000</v>
      </c>
    </row>
    <row r="2129" spans="2:6" ht="15" customHeight="1" x14ac:dyDescent="0.3">
      <c r="B2129" s="78">
        <v>43703</v>
      </c>
      <c r="C2129" s="78" t="s">
        <v>2026</v>
      </c>
      <c r="D2129" s="79" t="s">
        <v>124</v>
      </c>
      <c r="E2129" s="79" t="s">
        <v>62</v>
      </c>
      <c r="F2129" s="80">
        <v>9000</v>
      </c>
    </row>
    <row r="2130" spans="2:6" ht="15" customHeight="1" x14ac:dyDescent="0.3">
      <c r="B2130" s="78">
        <v>43703</v>
      </c>
      <c r="C2130" s="78" t="s">
        <v>748</v>
      </c>
      <c r="D2130" s="79" t="s">
        <v>1075</v>
      </c>
      <c r="E2130" s="79" t="s">
        <v>3671</v>
      </c>
      <c r="F2130" s="80">
        <v>16000</v>
      </c>
    </row>
    <row r="2131" spans="2:6" ht="15" customHeight="1" x14ac:dyDescent="0.3">
      <c r="B2131" s="78">
        <v>43703</v>
      </c>
      <c r="C2131" s="78" t="s">
        <v>2011</v>
      </c>
      <c r="D2131" s="79" t="s">
        <v>2041</v>
      </c>
      <c r="E2131" s="79" t="s">
        <v>193</v>
      </c>
      <c r="F2131" s="80">
        <v>15000</v>
      </c>
    </row>
    <row r="2132" spans="2:6" ht="15" customHeight="1" x14ac:dyDescent="0.3">
      <c r="B2132" s="78">
        <v>43703</v>
      </c>
      <c r="C2132" s="78" t="s">
        <v>3013</v>
      </c>
      <c r="D2132" s="79" t="s">
        <v>2959</v>
      </c>
      <c r="E2132" s="79" t="s">
        <v>3447</v>
      </c>
      <c r="F2132" s="80">
        <v>9000</v>
      </c>
    </row>
    <row r="2133" spans="2:6" ht="15" customHeight="1" x14ac:dyDescent="0.3">
      <c r="B2133" s="78">
        <v>43703</v>
      </c>
      <c r="C2133" s="78" t="s">
        <v>2028</v>
      </c>
      <c r="D2133" s="79" t="s">
        <v>3672</v>
      </c>
      <c r="E2133" s="79" t="s">
        <v>2100</v>
      </c>
      <c r="F2133" s="80">
        <v>9000</v>
      </c>
    </row>
    <row r="2134" spans="2:6" ht="15" customHeight="1" x14ac:dyDescent="0.3">
      <c r="B2134" s="78">
        <v>43703</v>
      </c>
      <c r="C2134" s="78" t="s">
        <v>2017</v>
      </c>
      <c r="D2134" s="79" t="s">
        <v>2856</v>
      </c>
      <c r="E2134" s="79" t="s">
        <v>2045</v>
      </c>
      <c r="F2134" s="80">
        <v>18000</v>
      </c>
    </row>
    <row r="2135" spans="2:6" ht="15" customHeight="1" x14ac:dyDescent="0.3">
      <c r="B2135" s="78">
        <v>43703</v>
      </c>
      <c r="C2135" s="78" t="s">
        <v>748</v>
      </c>
      <c r="D2135" s="79" t="s">
        <v>323</v>
      </c>
      <c r="E2135" s="79" t="s">
        <v>3278</v>
      </c>
      <c r="F2135" s="80">
        <v>9000</v>
      </c>
    </row>
    <row r="2136" spans="2:6" ht="15" customHeight="1" x14ac:dyDescent="0.3">
      <c r="B2136" s="78">
        <v>43703</v>
      </c>
      <c r="C2136" s="78" t="s">
        <v>1443</v>
      </c>
      <c r="D2136" s="79" t="s">
        <v>1758</v>
      </c>
      <c r="E2136" s="79" t="s">
        <v>1073</v>
      </c>
      <c r="F2136" s="80">
        <v>10000</v>
      </c>
    </row>
    <row r="2137" spans="2:6" ht="15" customHeight="1" x14ac:dyDescent="0.3">
      <c r="B2137" s="78">
        <v>43703</v>
      </c>
      <c r="C2137" s="78" t="s">
        <v>2017</v>
      </c>
      <c r="D2137" s="79" t="s">
        <v>3706</v>
      </c>
      <c r="E2137" s="79" t="s">
        <v>2130</v>
      </c>
      <c r="F2137" s="80">
        <v>10000</v>
      </c>
    </row>
    <row r="2138" spans="2:6" ht="15" customHeight="1" x14ac:dyDescent="0.3">
      <c r="B2138" s="78">
        <v>43703</v>
      </c>
      <c r="C2138" s="78" t="s">
        <v>2029</v>
      </c>
      <c r="D2138" s="79" t="s">
        <v>2074</v>
      </c>
      <c r="E2138" s="79" t="s">
        <v>3455</v>
      </c>
      <c r="F2138" s="80">
        <v>10000</v>
      </c>
    </row>
    <row r="2139" spans="2:6" ht="15" customHeight="1" x14ac:dyDescent="0.3">
      <c r="B2139" s="78">
        <v>43703</v>
      </c>
      <c r="C2139" s="78" t="s">
        <v>1443</v>
      </c>
      <c r="D2139" s="79" t="s">
        <v>3019</v>
      </c>
      <c r="E2139" s="79" t="s">
        <v>1134</v>
      </c>
      <c r="F2139" s="80">
        <v>11000</v>
      </c>
    </row>
    <row r="2140" spans="2:6" ht="15" customHeight="1" x14ac:dyDescent="0.3">
      <c r="B2140" s="78">
        <v>43703</v>
      </c>
      <c r="C2140" s="78" t="s">
        <v>2028</v>
      </c>
      <c r="D2140" s="79" t="s">
        <v>3707</v>
      </c>
      <c r="E2140" s="79" t="s">
        <v>3708</v>
      </c>
      <c r="F2140" s="80">
        <v>13000</v>
      </c>
    </row>
    <row r="2141" spans="2:6" ht="15" customHeight="1" x14ac:dyDescent="0.3">
      <c r="B2141" s="78">
        <v>43703</v>
      </c>
      <c r="C2141" s="78" t="s">
        <v>2033</v>
      </c>
      <c r="D2141" s="79" t="s">
        <v>3709</v>
      </c>
      <c r="E2141" s="79" t="s">
        <v>3710</v>
      </c>
      <c r="F2141" s="80">
        <v>13000</v>
      </c>
    </row>
    <row r="2142" spans="2:6" ht="15" customHeight="1" x14ac:dyDescent="0.3">
      <c r="B2142" s="78">
        <v>43703</v>
      </c>
      <c r="C2142" s="78" t="s">
        <v>1443</v>
      </c>
      <c r="D2142" s="79" t="s">
        <v>3711</v>
      </c>
      <c r="E2142" s="79" t="s">
        <v>3712</v>
      </c>
      <c r="F2142" s="80">
        <v>22000</v>
      </c>
    </row>
    <row r="2143" spans="2:6" ht="15" customHeight="1" x14ac:dyDescent="0.3">
      <c r="B2143" s="78">
        <v>43703</v>
      </c>
      <c r="C2143" s="78" t="s">
        <v>2026</v>
      </c>
      <c r="D2143" s="79" t="s">
        <v>701</v>
      </c>
      <c r="E2143" s="79" t="s">
        <v>3713</v>
      </c>
      <c r="F2143" s="80">
        <v>14000</v>
      </c>
    </row>
    <row r="2144" spans="2:6" ht="15" customHeight="1" x14ac:dyDescent="0.3">
      <c r="B2144" s="78">
        <v>43703</v>
      </c>
      <c r="C2144" s="78" t="s">
        <v>1930</v>
      </c>
      <c r="D2144" s="79" t="s">
        <v>1304</v>
      </c>
      <c r="E2144" s="79" t="s">
        <v>3714</v>
      </c>
      <c r="F2144" s="80">
        <v>10000</v>
      </c>
    </row>
    <row r="2145" spans="2:6" ht="15" customHeight="1" x14ac:dyDescent="0.3">
      <c r="B2145" s="78">
        <v>43703</v>
      </c>
      <c r="C2145" s="78" t="s">
        <v>3476</v>
      </c>
      <c r="D2145" s="79" t="s">
        <v>112</v>
      </c>
      <c r="E2145" s="79" t="s">
        <v>3715</v>
      </c>
      <c r="F2145" s="80">
        <v>12000</v>
      </c>
    </row>
    <row r="2146" spans="2:6" ht="15" customHeight="1" x14ac:dyDescent="0.3">
      <c r="B2146" s="78">
        <v>43703</v>
      </c>
      <c r="C2146" s="78" t="s">
        <v>3013</v>
      </c>
      <c r="D2146" s="79" t="s">
        <v>3176</v>
      </c>
      <c r="E2146" s="79" t="s">
        <v>312</v>
      </c>
      <c r="F2146" s="80">
        <v>12000</v>
      </c>
    </row>
    <row r="2147" spans="2:6" ht="15" customHeight="1" x14ac:dyDescent="0.3">
      <c r="B2147" s="78">
        <v>43703</v>
      </c>
      <c r="C2147" s="78" t="s">
        <v>2648</v>
      </c>
      <c r="D2147" s="79" t="s">
        <v>2310</v>
      </c>
      <c r="E2147" s="79" t="s">
        <v>3716</v>
      </c>
      <c r="F2147" s="80">
        <v>13000</v>
      </c>
    </row>
    <row r="2148" spans="2:6" ht="15" customHeight="1" x14ac:dyDescent="0.3">
      <c r="B2148" s="78">
        <v>43703</v>
      </c>
      <c r="C2148" s="78" t="s">
        <v>2033</v>
      </c>
      <c r="D2148" s="79" t="s">
        <v>3717</v>
      </c>
      <c r="E2148" s="79" t="s">
        <v>490</v>
      </c>
      <c r="F2148" s="80">
        <v>11000</v>
      </c>
    </row>
    <row r="2149" spans="2:6" ht="15" customHeight="1" x14ac:dyDescent="0.3">
      <c r="B2149" s="78">
        <v>43703</v>
      </c>
      <c r="C2149" s="78" t="s">
        <v>2029</v>
      </c>
      <c r="D2149" s="79" t="s">
        <v>2041</v>
      </c>
      <c r="E2149" s="79" t="s">
        <v>3718</v>
      </c>
      <c r="F2149" s="80">
        <v>17000</v>
      </c>
    </row>
    <row r="2150" spans="2:6" ht="15" customHeight="1" x14ac:dyDescent="0.3">
      <c r="B2150" s="78">
        <v>43703</v>
      </c>
      <c r="C2150" s="78" t="s">
        <v>2028</v>
      </c>
      <c r="D2150" s="79" t="s">
        <v>3719</v>
      </c>
      <c r="E2150" s="79" t="s">
        <v>3720</v>
      </c>
      <c r="F2150" s="80">
        <v>10000</v>
      </c>
    </row>
    <row r="2151" spans="2:6" ht="15" customHeight="1" x14ac:dyDescent="0.3">
      <c r="B2151" s="78">
        <v>43703</v>
      </c>
      <c r="C2151" s="78" t="s">
        <v>2648</v>
      </c>
      <c r="D2151" s="79" t="s">
        <v>1131</v>
      </c>
      <c r="E2151" s="79" t="s">
        <v>135</v>
      </c>
      <c r="F2151" s="80">
        <v>10000</v>
      </c>
    </row>
    <row r="2152" spans="2:6" ht="15" customHeight="1" x14ac:dyDescent="0.3">
      <c r="B2152" s="78">
        <v>43703</v>
      </c>
      <c r="C2152" s="78" t="s">
        <v>2033</v>
      </c>
      <c r="D2152" s="79" t="s">
        <v>2855</v>
      </c>
      <c r="E2152" s="79" t="s">
        <v>2373</v>
      </c>
      <c r="F2152" s="80">
        <v>11000</v>
      </c>
    </row>
    <row r="2153" spans="2:6" ht="15" customHeight="1" x14ac:dyDescent="0.3">
      <c r="B2153" s="78">
        <v>43703</v>
      </c>
      <c r="C2153" s="78" t="s">
        <v>3281</v>
      </c>
      <c r="D2153" s="79" t="s">
        <v>2824</v>
      </c>
      <c r="E2153" s="79" t="s">
        <v>3455</v>
      </c>
      <c r="F2153" s="80">
        <v>12000</v>
      </c>
    </row>
    <row r="2154" spans="2:6" ht="15" customHeight="1" x14ac:dyDescent="0.3">
      <c r="B2154" s="78">
        <v>43703</v>
      </c>
      <c r="C2154" s="78" t="s">
        <v>2026</v>
      </c>
      <c r="D2154" s="79" t="s">
        <v>345</v>
      </c>
      <c r="E2154" s="79" t="s">
        <v>3721</v>
      </c>
      <c r="F2154" s="83">
        <v>14000</v>
      </c>
    </row>
    <row r="2155" spans="2:6" ht="15" customHeight="1" x14ac:dyDescent="0.3">
      <c r="B2155" s="78">
        <v>43703</v>
      </c>
      <c r="C2155" s="78" t="s">
        <v>1930</v>
      </c>
      <c r="D2155" s="79" t="s">
        <v>2438</v>
      </c>
      <c r="E2155" s="79" t="s">
        <v>821</v>
      </c>
      <c r="F2155" s="80">
        <v>13000</v>
      </c>
    </row>
    <row r="2156" spans="2:6" ht="15" customHeight="1" x14ac:dyDescent="0.3">
      <c r="B2156" s="78">
        <v>43703</v>
      </c>
      <c r="C2156" s="78" t="s">
        <v>3476</v>
      </c>
      <c r="D2156" s="79" t="s">
        <v>1285</v>
      </c>
      <c r="E2156" s="79" t="s">
        <v>3722</v>
      </c>
      <c r="F2156" s="80">
        <v>18000</v>
      </c>
    </row>
    <row r="2157" spans="2:6" ht="15" customHeight="1" x14ac:dyDescent="0.3">
      <c r="B2157" s="78">
        <v>43703</v>
      </c>
      <c r="C2157" s="78" t="s">
        <v>1443</v>
      </c>
      <c r="D2157" s="79" t="s">
        <v>186</v>
      </c>
      <c r="E2157" s="79" t="s">
        <v>2555</v>
      </c>
      <c r="F2157" s="80">
        <v>17000</v>
      </c>
    </row>
    <row r="2158" spans="2:6" ht="15" customHeight="1" x14ac:dyDescent="0.3">
      <c r="B2158" s="78">
        <v>43703</v>
      </c>
      <c r="C2158" s="78" t="s">
        <v>2028</v>
      </c>
      <c r="D2158" s="79" t="s">
        <v>1449</v>
      </c>
      <c r="E2158" s="79" t="s">
        <v>3674</v>
      </c>
      <c r="F2158" s="80">
        <v>13000</v>
      </c>
    </row>
    <row r="2159" spans="2:6" ht="15" customHeight="1" x14ac:dyDescent="0.3">
      <c r="B2159" s="78">
        <v>43703</v>
      </c>
      <c r="C2159" s="78" t="s">
        <v>1443</v>
      </c>
      <c r="D2159" s="79" t="s">
        <v>2252</v>
      </c>
      <c r="E2159" s="79" t="s">
        <v>625</v>
      </c>
      <c r="F2159" s="80">
        <v>11000</v>
      </c>
    </row>
    <row r="2160" spans="2:6" ht="15" customHeight="1" x14ac:dyDescent="0.3">
      <c r="B2160" s="78">
        <v>43703</v>
      </c>
      <c r="C2160" s="78" t="s">
        <v>2033</v>
      </c>
      <c r="D2160" s="79" t="s">
        <v>3704</v>
      </c>
      <c r="E2160" s="79" t="s">
        <v>514</v>
      </c>
      <c r="F2160" s="80">
        <v>12000</v>
      </c>
    </row>
    <row r="2161" spans="2:6" ht="15" customHeight="1" x14ac:dyDescent="0.3">
      <c r="B2161" s="78">
        <v>43703</v>
      </c>
      <c r="C2161" s="78" t="s">
        <v>2014</v>
      </c>
      <c r="D2161" s="79" t="s">
        <v>3560</v>
      </c>
      <c r="E2161" s="79" t="s">
        <v>2052</v>
      </c>
      <c r="F2161" s="80">
        <v>13000</v>
      </c>
    </row>
    <row r="2162" spans="2:6" ht="15" customHeight="1" x14ac:dyDescent="0.3">
      <c r="B2162" s="78">
        <v>43703</v>
      </c>
      <c r="C2162" s="78" t="s">
        <v>1443</v>
      </c>
      <c r="D2162" s="82" t="s">
        <v>2290</v>
      </c>
      <c r="E2162" s="79" t="s">
        <v>99</v>
      </c>
      <c r="F2162" s="80">
        <v>10000</v>
      </c>
    </row>
    <row r="2163" spans="2:6" ht="15" customHeight="1" x14ac:dyDescent="0.3">
      <c r="B2163" s="78">
        <v>43703</v>
      </c>
      <c r="C2163" s="78" t="s">
        <v>3011</v>
      </c>
      <c r="D2163" s="79" t="s">
        <v>2289</v>
      </c>
      <c r="E2163" s="79" t="s">
        <v>3701</v>
      </c>
      <c r="F2163" s="80">
        <v>17000</v>
      </c>
    </row>
    <row r="2164" spans="2:6" ht="15" customHeight="1" x14ac:dyDescent="0.3">
      <c r="B2164" s="78">
        <v>43703</v>
      </c>
      <c r="C2164" s="78" t="s">
        <v>1930</v>
      </c>
      <c r="D2164" s="79" t="s">
        <v>1951</v>
      </c>
      <c r="E2164" s="79" t="s">
        <v>1018</v>
      </c>
      <c r="F2164" s="80">
        <v>11000</v>
      </c>
    </row>
    <row r="2165" spans="2:6" ht="15" customHeight="1" x14ac:dyDescent="0.3">
      <c r="B2165" s="78">
        <v>43703</v>
      </c>
      <c r="C2165" s="78" t="s">
        <v>2029</v>
      </c>
      <c r="D2165" s="79" t="s">
        <v>186</v>
      </c>
      <c r="E2165" s="79" t="s">
        <v>3700</v>
      </c>
      <c r="F2165" s="80">
        <v>13000</v>
      </c>
    </row>
    <row r="2166" spans="2:6" ht="15" customHeight="1" x14ac:dyDescent="0.3">
      <c r="B2166" s="78">
        <v>43703</v>
      </c>
      <c r="C2166" s="78" t="s">
        <v>2029</v>
      </c>
      <c r="D2166" s="79" t="s">
        <v>2380</v>
      </c>
      <c r="E2166" s="79" t="s">
        <v>311</v>
      </c>
      <c r="F2166" s="80">
        <v>15000</v>
      </c>
    </row>
    <row r="2167" spans="2:6" ht="15" customHeight="1" x14ac:dyDescent="0.3">
      <c r="B2167" s="78">
        <v>43703</v>
      </c>
      <c r="C2167" s="78" t="s">
        <v>1443</v>
      </c>
      <c r="D2167" s="79" t="s">
        <v>3703</v>
      </c>
      <c r="E2167" s="79" t="s">
        <v>3702</v>
      </c>
      <c r="F2167" s="80">
        <v>11000</v>
      </c>
    </row>
    <row r="2168" spans="2:6" ht="15" customHeight="1" x14ac:dyDescent="0.3">
      <c r="B2168" s="78">
        <v>43703</v>
      </c>
      <c r="C2168" s="78" t="s">
        <v>2028</v>
      </c>
      <c r="D2168" s="79" t="s">
        <v>858</v>
      </c>
      <c r="E2168" s="79" t="s">
        <v>3705</v>
      </c>
      <c r="F2168" s="80">
        <v>11000</v>
      </c>
    </row>
    <row r="2169" spans="2:6" ht="15" customHeight="1" x14ac:dyDescent="0.3">
      <c r="B2169" s="78">
        <v>43703</v>
      </c>
      <c r="C2169" s="78" t="s">
        <v>1930</v>
      </c>
      <c r="D2169" s="79" t="s">
        <v>124</v>
      </c>
      <c r="E2169" s="79" t="s">
        <v>2095</v>
      </c>
      <c r="F2169" s="80">
        <v>9000</v>
      </c>
    </row>
    <row r="2170" spans="2:6" ht="15" customHeight="1" x14ac:dyDescent="0.3">
      <c r="B2170" s="78">
        <v>43703</v>
      </c>
      <c r="C2170" s="78" t="s">
        <v>2029</v>
      </c>
      <c r="D2170" s="79" t="s">
        <v>3730</v>
      </c>
      <c r="E2170" s="79" t="s">
        <v>2401</v>
      </c>
      <c r="F2170" s="80">
        <v>11000</v>
      </c>
    </row>
    <row r="2171" spans="2:6" ht="15" customHeight="1" x14ac:dyDescent="0.3">
      <c r="B2171" s="78">
        <v>43703</v>
      </c>
      <c r="C2171" s="78" t="s">
        <v>1443</v>
      </c>
      <c r="D2171" s="79" t="s">
        <v>3049</v>
      </c>
      <c r="E2171" s="79" t="s">
        <v>2222</v>
      </c>
      <c r="F2171" s="80">
        <v>15000</v>
      </c>
    </row>
    <row r="2172" spans="2:6" ht="15" customHeight="1" x14ac:dyDescent="0.3">
      <c r="B2172" s="78">
        <v>43703</v>
      </c>
      <c r="C2172" s="78" t="s">
        <v>1930</v>
      </c>
      <c r="D2172" s="79" t="s">
        <v>3429</v>
      </c>
      <c r="E2172" s="79" t="s">
        <v>2207</v>
      </c>
      <c r="F2172" s="80">
        <v>11000</v>
      </c>
    </row>
    <row r="2173" spans="2:6" ht="15" customHeight="1" x14ac:dyDescent="0.3">
      <c r="B2173" s="78">
        <v>43703</v>
      </c>
      <c r="C2173" s="78" t="s">
        <v>2029</v>
      </c>
      <c r="D2173" s="79" t="s">
        <v>966</v>
      </c>
      <c r="E2173" s="79" t="s">
        <v>625</v>
      </c>
      <c r="F2173" s="80">
        <v>9000</v>
      </c>
    </row>
    <row r="2174" spans="2:6" ht="15" customHeight="1" x14ac:dyDescent="0.3">
      <c r="B2174" s="78">
        <v>43703</v>
      </c>
      <c r="C2174" s="78" t="s">
        <v>1443</v>
      </c>
      <c r="D2174" s="79" t="s">
        <v>933</v>
      </c>
      <c r="E2174" s="79" t="s">
        <v>3731</v>
      </c>
      <c r="F2174" s="80">
        <v>11000</v>
      </c>
    </row>
    <row r="2175" spans="2:6" ht="15" customHeight="1" x14ac:dyDescent="0.3">
      <c r="B2175" s="78">
        <v>43703</v>
      </c>
      <c r="C2175" s="78" t="s">
        <v>2014</v>
      </c>
      <c r="D2175" s="79" t="s">
        <v>2173</v>
      </c>
      <c r="E2175" s="79" t="s">
        <v>362</v>
      </c>
      <c r="F2175" s="80">
        <v>23000</v>
      </c>
    </row>
    <row r="2176" spans="2:6" ht="15" customHeight="1" x14ac:dyDescent="0.3">
      <c r="B2176" s="78">
        <v>43703</v>
      </c>
      <c r="C2176" s="78" t="s">
        <v>2026</v>
      </c>
      <c r="D2176" s="79" t="s">
        <v>3498</v>
      </c>
      <c r="E2176" s="79" t="s">
        <v>3618</v>
      </c>
      <c r="F2176" s="80">
        <v>9000</v>
      </c>
    </row>
    <row r="2177" spans="2:6" ht="15" customHeight="1" x14ac:dyDescent="0.3">
      <c r="B2177" s="78">
        <v>43703</v>
      </c>
      <c r="C2177" s="78" t="s">
        <v>1070</v>
      </c>
      <c r="D2177" s="79" t="s">
        <v>3732</v>
      </c>
      <c r="E2177" s="79" t="s">
        <v>2592</v>
      </c>
      <c r="F2177" s="80">
        <v>12000</v>
      </c>
    </row>
    <row r="2178" spans="2:6" ht="15" customHeight="1" x14ac:dyDescent="0.3">
      <c r="B2178" s="78">
        <v>43703</v>
      </c>
      <c r="C2178" s="78" t="s">
        <v>2014</v>
      </c>
      <c r="D2178" s="79" t="s">
        <v>3733</v>
      </c>
      <c r="E2178" s="79" t="s">
        <v>2093</v>
      </c>
      <c r="F2178" s="80">
        <v>21000</v>
      </c>
    </row>
    <row r="2179" spans="2:6" ht="15" customHeight="1" x14ac:dyDescent="0.3">
      <c r="B2179" s="78">
        <v>43703</v>
      </c>
      <c r="C2179" s="78" t="s">
        <v>2648</v>
      </c>
      <c r="D2179" s="79" t="s">
        <v>3734</v>
      </c>
      <c r="E2179" s="79" t="s">
        <v>761</v>
      </c>
      <c r="F2179" s="80">
        <v>13000</v>
      </c>
    </row>
    <row r="2180" spans="2:6" ht="15" customHeight="1" x14ac:dyDescent="0.3">
      <c r="B2180" s="78">
        <v>43703</v>
      </c>
      <c r="C2180" s="78" t="s">
        <v>1070</v>
      </c>
      <c r="D2180" s="79" t="s">
        <v>504</v>
      </c>
      <c r="E2180" s="79" t="s">
        <v>625</v>
      </c>
      <c r="F2180" s="80">
        <v>8000</v>
      </c>
    </row>
    <row r="2181" spans="2:6" ht="15" customHeight="1" x14ac:dyDescent="0.3">
      <c r="B2181" s="78">
        <v>43703</v>
      </c>
      <c r="C2181" s="78" t="s">
        <v>1443</v>
      </c>
      <c r="D2181" s="79" t="s">
        <v>2064</v>
      </c>
      <c r="E2181" s="79" t="s">
        <v>2863</v>
      </c>
      <c r="F2181" s="80">
        <v>9000</v>
      </c>
    </row>
    <row r="2182" spans="2:6" ht="15" customHeight="1" x14ac:dyDescent="0.3">
      <c r="B2182" s="78">
        <v>43703</v>
      </c>
      <c r="C2182" s="78" t="s">
        <v>2029</v>
      </c>
      <c r="D2182" s="79" t="s">
        <v>3532</v>
      </c>
      <c r="E2182" s="79" t="s">
        <v>721</v>
      </c>
      <c r="F2182" s="80">
        <v>15000</v>
      </c>
    </row>
    <row r="2183" spans="2:6" ht="15" customHeight="1" x14ac:dyDescent="0.3">
      <c r="B2183" s="78">
        <v>43703</v>
      </c>
      <c r="C2183" s="78" t="s">
        <v>1070</v>
      </c>
      <c r="D2183" s="79" t="s">
        <v>345</v>
      </c>
      <c r="E2183" s="79" t="s">
        <v>3735</v>
      </c>
      <c r="F2183" s="80">
        <v>9000</v>
      </c>
    </row>
    <row r="2184" spans="2:6" ht="15" customHeight="1" x14ac:dyDescent="0.3">
      <c r="B2184" s="78">
        <v>43703</v>
      </c>
      <c r="C2184" s="78" t="s">
        <v>3013</v>
      </c>
      <c r="D2184" s="79" t="s">
        <v>2685</v>
      </c>
      <c r="E2184" s="79" t="s">
        <v>3727</v>
      </c>
      <c r="F2184" s="80">
        <v>13000</v>
      </c>
    </row>
    <row r="2185" spans="2:6" ht="15" customHeight="1" x14ac:dyDescent="0.3">
      <c r="B2185" s="78">
        <v>43703</v>
      </c>
      <c r="C2185" s="78" t="s">
        <v>2648</v>
      </c>
      <c r="D2185" s="79" t="s">
        <v>3745</v>
      </c>
      <c r="E2185" s="79" t="s">
        <v>3746</v>
      </c>
      <c r="F2185" s="80">
        <v>10000</v>
      </c>
    </row>
    <row r="2186" spans="2:6" ht="15" customHeight="1" x14ac:dyDescent="0.3">
      <c r="B2186" s="78">
        <v>43703</v>
      </c>
      <c r="C2186" s="78" t="s">
        <v>1930</v>
      </c>
      <c r="D2186" s="79" t="s">
        <v>1797</v>
      </c>
      <c r="E2186" s="79" t="s">
        <v>2344</v>
      </c>
      <c r="F2186" s="80">
        <v>13000</v>
      </c>
    </row>
    <row r="2187" spans="2:6" ht="15" customHeight="1" x14ac:dyDescent="0.3">
      <c r="B2187" s="78">
        <v>43703</v>
      </c>
      <c r="C2187" s="78" t="s">
        <v>2009</v>
      </c>
      <c r="D2187" s="79" t="s">
        <v>933</v>
      </c>
      <c r="E2187" s="79" t="s">
        <v>1092</v>
      </c>
      <c r="F2187" s="80">
        <v>16000</v>
      </c>
    </row>
    <row r="2188" spans="2:6" ht="15" customHeight="1" x14ac:dyDescent="0.3">
      <c r="B2188" s="78">
        <v>43703</v>
      </c>
      <c r="C2188" s="78" t="s">
        <v>2648</v>
      </c>
      <c r="D2188" s="79" t="s">
        <v>3747</v>
      </c>
      <c r="E2188" s="79" t="s">
        <v>227</v>
      </c>
      <c r="F2188" s="80">
        <v>14000</v>
      </c>
    </row>
    <row r="2189" spans="2:6" ht="15" customHeight="1" x14ac:dyDescent="0.3">
      <c r="B2189" s="78">
        <v>43703</v>
      </c>
      <c r="C2189" s="78" t="s">
        <v>2014</v>
      </c>
      <c r="D2189" s="79" t="s">
        <v>1997</v>
      </c>
      <c r="E2189" s="79" t="s">
        <v>2450</v>
      </c>
      <c r="F2189" s="80">
        <v>14000</v>
      </c>
    </row>
    <row r="2190" spans="2:6" ht="15" customHeight="1" x14ac:dyDescent="0.3">
      <c r="B2190" s="78">
        <v>43703</v>
      </c>
      <c r="C2190" s="78" t="s">
        <v>1930</v>
      </c>
      <c r="D2190" s="79" t="s">
        <v>2380</v>
      </c>
      <c r="E2190" s="79" t="s">
        <v>3264</v>
      </c>
      <c r="F2190" s="80">
        <v>16000</v>
      </c>
    </row>
    <row r="2191" spans="2:6" ht="15" customHeight="1" x14ac:dyDescent="0.3">
      <c r="B2191" s="78">
        <v>43703</v>
      </c>
      <c r="C2191" s="78" t="s">
        <v>2028</v>
      </c>
      <c r="D2191" s="79" t="s">
        <v>3743</v>
      </c>
      <c r="E2191" s="79" t="s">
        <v>2450</v>
      </c>
      <c r="F2191" s="80">
        <v>18000</v>
      </c>
    </row>
    <row r="2192" spans="2:6" ht="15" customHeight="1" x14ac:dyDescent="0.3">
      <c r="B2192" s="78">
        <v>43703</v>
      </c>
      <c r="C2192" s="78" t="s">
        <v>1930</v>
      </c>
      <c r="D2192" s="79" t="s">
        <v>2380</v>
      </c>
      <c r="E2192" s="79" t="s">
        <v>3744</v>
      </c>
      <c r="F2192" s="80">
        <v>12000</v>
      </c>
    </row>
    <row r="2193" spans="2:6" ht="15" customHeight="1" x14ac:dyDescent="0.3">
      <c r="B2193" s="78">
        <v>43704</v>
      </c>
      <c r="C2193" s="78" t="s">
        <v>2029</v>
      </c>
      <c r="D2193" s="79" t="s">
        <v>2044</v>
      </c>
      <c r="E2193" s="79" t="s">
        <v>3736</v>
      </c>
      <c r="F2193" s="80">
        <v>15000</v>
      </c>
    </row>
    <row r="2194" spans="2:6" ht="15" customHeight="1" x14ac:dyDescent="0.3">
      <c r="B2194" s="78">
        <v>43704</v>
      </c>
      <c r="C2194" s="78" t="s">
        <v>2026</v>
      </c>
      <c r="D2194" s="79" t="s">
        <v>3737</v>
      </c>
      <c r="E2194" s="79" t="s">
        <v>3738</v>
      </c>
      <c r="F2194" s="80">
        <v>9000</v>
      </c>
    </row>
    <row r="2195" spans="2:6" ht="15" customHeight="1" x14ac:dyDescent="0.3">
      <c r="B2195" s="78">
        <v>43704</v>
      </c>
      <c r="C2195" s="78" t="s">
        <v>2026</v>
      </c>
      <c r="D2195" s="79" t="s">
        <v>2049</v>
      </c>
      <c r="E2195" s="79" t="s">
        <v>3728</v>
      </c>
      <c r="F2195" s="80">
        <v>10000</v>
      </c>
    </row>
    <row r="2196" spans="2:6" ht="15" customHeight="1" x14ac:dyDescent="0.3">
      <c r="B2196" s="78">
        <v>43704</v>
      </c>
      <c r="C2196" s="78" t="s">
        <v>2011</v>
      </c>
      <c r="D2196" s="79" t="s">
        <v>421</v>
      </c>
      <c r="E2196" s="79" t="s">
        <v>3739</v>
      </c>
      <c r="F2196" s="80">
        <v>11000</v>
      </c>
    </row>
    <row r="2197" spans="2:6" ht="15" customHeight="1" x14ac:dyDescent="0.3">
      <c r="B2197" s="78">
        <v>43704</v>
      </c>
      <c r="C2197" s="78" t="s">
        <v>2028</v>
      </c>
      <c r="D2197" s="79" t="s">
        <v>3740</v>
      </c>
      <c r="E2197" s="79" t="s">
        <v>3741</v>
      </c>
      <c r="F2197" s="80">
        <v>12000</v>
      </c>
    </row>
    <row r="2198" spans="2:6" ht="15" customHeight="1" x14ac:dyDescent="0.3">
      <c r="B2198" s="78">
        <v>43704</v>
      </c>
      <c r="C2198" s="78" t="s">
        <v>2011</v>
      </c>
      <c r="D2198" s="79" t="s">
        <v>3742</v>
      </c>
      <c r="E2198" s="79" t="s">
        <v>1582</v>
      </c>
      <c r="F2198" s="80">
        <v>10000</v>
      </c>
    </row>
    <row r="2199" spans="2:6" ht="15" customHeight="1" x14ac:dyDescent="0.3">
      <c r="B2199" s="78">
        <v>43704</v>
      </c>
      <c r="C2199" s="78" t="s">
        <v>2011</v>
      </c>
      <c r="D2199" s="79" t="s">
        <v>3558</v>
      </c>
      <c r="E2199" s="79" t="s">
        <v>47</v>
      </c>
      <c r="F2199" s="80">
        <v>11000</v>
      </c>
    </row>
    <row r="2200" spans="2:6" ht="15" customHeight="1" x14ac:dyDescent="0.3">
      <c r="B2200" s="78">
        <v>43704</v>
      </c>
      <c r="C2200" s="78" t="s">
        <v>2061</v>
      </c>
      <c r="D2200" s="79" t="s">
        <v>3539</v>
      </c>
      <c r="E2200" s="79" t="s">
        <v>62</v>
      </c>
      <c r="F2200" s="80">
        <v>15000</v>
      </c>
    </row>
    <row r="2201" spans="2:6" ht="15" customHeight="1" x14ac:dyDescent="0.3">
      <c r="B2201" s="78">
        <v>43704</v>
      </c>
      <c r="C2201" s="78" t="s">
        <v>2026</v>
      </c>
      <c r="D2201" s="79" t="s">
        <v>2409</v>
      </c>
      <c r="E2201" s="79" t="s">
        <v>3729</v>
      </c>
      <c r="F2201" s="80">
        <v>12000</v>
      </c>
    </row>
    <row r="2202" spans="2:6" ht="15" customHeight="1" x14ac:dyDescent="0.3">
      <c r="B2202" s="78">
        <v>43704</v>
      </c>
      <c r="C2202" s="78" t="s">
        <v>2033</v>
      </c>
      <c r="D2202" s="79" t="s">
        <v>966</v>
      </c>
      <c r="E2202" s="79" t="s">
        <v>490</v>
      </c>
      <c r="F2202" s="80">
        <v>14000</v>
      </c>
    </row>
    <row r="2203" spans="2:6" ht="15" customHeight="1" x14ac:dyDescent="0.3">
      <c r="B2203" s="78">
        <v>43704</v>
      </c>
      <c r="C2203" s="78" t="s">
        <v>3013</v>
      </c>
      <c r="D2203" s="79" t="s">
        <v>124</v>
      </c>
      <c r="E2203" s="79" t="s">
        <v>336</v>
      </c>
      <c r="F2203" s="80">
        <v>10000</v>
      </c>
    </row>
    <row r="2204" spans="2:6" ht="15" customHeight="1" x14ac:dyDescent="0.3">
      <c r="B2204" s="78">
        <v>43704</v>
      </c>
      <c r="C2204" s="78" t="s">
        <v>2011</v>
      </c>
      <c r="D2204" s="79" t="s">
        <v>2293</v>
      </c>
      <c r="E2204" s="79" t="s">
        <v>737</v>
      </c>
      <c r="F2204" s="80">
        <v>11000</v>
      </c>
    </row>
    <row r="2205" spans="2:6" ht="15" customHeight="1" x14ac:dyDescent="0.3">
      <c r="B2205" s="78">
        <v>43704</v>
      </c>
      <c r="C2205" s="78" t="s">
        <v>2029</v>
      </c>
      <c r="D2205" s="79" t="s">
        <v>2041</v>
      </c>
      <c r="E2205" s="79" t="s">
        <v>3723</v>
      </c>
      <c r="F2205" s="80">
        <v>20000</v>
      </c>
    </row>
    <row r="2206" spans="2:6" ht="15" customHeight="1" x14ac:dyDescent="0.3">
      <c r="B2206" s="78">
        <v>43704</v>
      </c>
      <c r="C2206" s="78" t="s">
        <v>2010</v>
      </c>
      <c r="D2206" s="79" t="s">
        <v>3725</v>
      </c>
      <c r="E2206" s="79" t="s">
        <v>3724</v>
      </c>
      <c r="F2206" s="80">
        <v>13000</v>
      </c>
    </row>
    <row r="2207" spans="2:6" ht="15" customHeight="1" x14ac:dyDescent="0.3">
      <c r="B2207" s="78">
        <v>43704</v>
      </c>
      <c r="C2207" s="78" t="s">
        <v>2026</v>
      </c>
      <c r="D2207" s="79" t="s">
        <v>3726</v>
      </c>
      <c r="E2207" s="79" t="s">
        <v>3325</v>
      </c>
      <c r="F2207" s="80">
        <v>9000</v>
      </c>
    </row>
    <row r="2208" spans="2:6" ht="15" customHeight="1" x14ac:dyDescent="0.3">
      <c r="B2208" s="78">
        <v>43704</v>
      </c>
      <c r="C2208" s="78" t="s">
        <v>3670</v>
      </c>
      <c r="D2208" s="79" t="s">
        <v>2094</v>
      </c>
      <c r="E2208" s="79" t="s">
        <v>2934</v>
      </c>
      <c r="F2208" s="80">
        <v>12000</v>
      </c>
    </row>
    <row r="2209" spans="2:6" ht="15" customHeight="1" x14ac:dyDescent="0.3">
      <c r="B2209" s="78">
        <v>43704</v>
      </c>
      <c r="C2209" s="78" t="s">
        <v>2026</v>
      </c>
      <c r="D2209" s="79" t="s">
        <v>789</v>
      </c>
      <c r="E2209" s="79" t="s">
        <v>1419</v>
      </c>
      <c r="F2209" s="80">
        <v>9000</v>
      </c>
    </row>
    <row r="2210" spans="2:6" ht="15" customHeight="1" x14ac:dyDescent="0.3">
      <c r="B2210" s="78">
        <v>43704</v>
      </c>
      <c r="C2210" s="78" t="s">
        <v>2033</v>
      </c>
      <c r="D2210" s="79" t="s">
        <v>678</v>
      </c>
      <c r="E2210" s="79" t="s">
        <v>2102</v>
      </c>
      <c r="F2210" s="80">
        <v>14000</v>
      </c>
    </row>
    <row r="2211" spans="2:6" ht="15" customHeight="1" x14ac:dyDescent="0.3">
      <c r="B2211" s="78">
        <v>43704</v>
      </c>
      <c r="C2211" s="78" t="s">
        <v>2026</v>
      </c>
      <c r="D2211" s="79" t="s">
        <v>2057</v>
      </c>
      <c r="E2211" s="79" t="s">
        <v>890</v>
      </c>
      <c r="F2211" s="80">
        <v>11000</v>
      </c>
    </row>
    <row r="2212" spans="2:6" ht="15" customHeight="1" x14ac:dyDescent="0.3">
      <c r="B2212" s="78">
        <v>43704</v>
      </c>
      <c r="C2212" s="78" t="s">
        <v>2029</v>
      </c>
      <c r="D2212" s="79" t="s">
        <v>244</v>
      </c>
      <c r="E2212" s="79" t="s">
        <v>490</v>
      </c>
      <c r="F2212" s="80">
        <v>11000</v>
      </c>
    </row>
    <row r="2213" spans="2:6" ht="15" customHeight="1" x14ac:dyDescent="0.3">
      <c r="B2213" s="78">
        <v>43704</v>
      </c>
      <c r="C2213" s="78" t="s">
        <v>2014</v>
      </c>
      <c r="D2213" s="79" t="s">
        <v>2243</v>
      </c>
      <c r="E2213" s="79" t="s">
        <v>490</v>
      </c>
      <c r="F2213" s="80">
        <v>11000</v>
      </c>
    </row>
    <row r="2214" spans="2:6" ht="15" customHeight="1" x14ac:dyDescent="0.3">
      <c r="B2214" s="78">
        <v>43704</v>
      </c>
      <c r="C2214" s="78" t="s">
        <v>2029</v>
      </c>
      <c r="D2214" s="79" t="s">
        <v>1076</v>
      </c>
      <c r="E2214" s="79" t="s">
        <v>855</v>
      </c>
      <c r="F2214" s="80">
        <v>8000</v>
      </c>
    </row>
    <row r="2215" spans="2:6" ht="15" customHeight="1" x14ac:dyDescent="0.3">
      <c r="B2215" s="78">
        <v>43704</v>
      </c>
      <c r="C2215" s="78" t="s">
        <v>2026</v>
      </c>
      <c r="D2215" s="79" t="s">
        <v>2012</v>
      </c>
      <c r="E2215" s="79" t="s">
        <v>1603</v>
      </c>
      <c r="F2215" s="80">
        <v>12000</v>
      </c>
    </row>
    <row r="2216" spans="2:6" ht="15" customHeight="1" x14ac:dyDescent="0.3">
      <c r="B2216" s="78">
        <v>43704</v>
      </c>
      <c r="C2216" s="78" t="s">
        <v>2033</v>
      </c>
      <c r="D2216" s="79" t="s">
        <v>2839</v>
      </c>
      <c r="E2216" s="79" t="s">
        <v>890</v>
      </c>
      <c r="F2216" s="80">
        <v>9000</v>
      </c>
    </row>
    <row r="2217" spans="2:6" ht="15" customHeight="1" x14ac:dyDescent="0.3">
      <c r="B2217" s="78">
        <v>43704</v>
      </c>
      <c r="C2217" s="78" t="s">
        <v>2014</v>
      </c>
      <c r="D2217" s="79" t="s">
        <v>2243</v>
      </c>
      <c r="E2217" s="79" t="s">
        <v>3749</v>
      </c>
      <c r="F2217" s="80">
        <v>14000</v>
      </c>
    </row>
    <row r="2218" spans="2:6" ht="15" customHeight="1" x14ac:dyDescent="0.3">
      <c r="B2218" s="78">
        <v>43704</v>
      </c>
      <c r="C2218" s="78" t="s">
        <v>2011</v>
      </c>
      <c r="D2218" s="79" t="s">
        <v>168</v>
      </c>
      <c r="E2218" s="79" t="s">
        <v>99</v>
      </c>
      <c r="F2218" s="80">
        <v>10000</v>
      </c>
    </row>
    <row r="2219" spans="2:6" ht="15" customHeight="1" x14ac:dyDescent="0.3">
      <c r="B2219" s="78">
        <v>43704</v>
      </c>
      <c r="C2219" s="78" t="s">
        <v>2029</v>
      </c>
      <c r="D2219" s="79" t="s">
        <v>2066</v>
      </c>
      <c r="E2219" s="79" t="s">
        <v>3748</v>
      </c>
      <c r="F2219" s="80">
        <v>15000</v>
      </c>
    </row>
    <row r="2220" spans="2:6" ht="15" customHeight="1" x14ac:dyDescent="0.3">
      <c r="B2220" s="78">
        <v>43704</v>
      </c>
      <c r="C2220" s="78" t="s">
        <v>2648</v>
      </c>
      <c r="D2220" s="79" t="s">
        <v>2089</v>
      </c>
      <c r="E2220" s="79" t="s">
        <v>2547</v>
      </c>
      <c r="F2220" s="80">
        <v>9000</v>
      </c>
    </row>
    <row r="2221" spans="2:6" ht="15" customHeight="1" x14ac:dyDescent="0.3">
      <c r="B2221" s="78">
        <v>43704</v>
      </c>
      <c r="C2221" s="78" t="s">
        <v>2648</v>
      </c>
      <c r="D2221" s="79" t="s">
        <v>3183</v>
      </c>
      <c r="E2221" s="79" t="s">
        <v>3750</v>
      </c>
      <c r="F2221" s="80">
        <v>11000</v>
      </c>
    </row>
    <row r="2222" spans="2:6" ht="15" customHeight="1" x14ac:dyDescent="0.3">
      <c r="B2222" s="78">
        <v>43704</v>
      </c>
      <c r="C2222" s="78" t="s">
        <v>2015</v>
      </c>
      <c r="D2222" s="79" t="s">
        <v>3751</v>
      </c>
      <c r="E2222" s="79" t="s">
        <v>3752</v>
      </c>
      <c r="F2222" s="80">
        <v>15000</v>
      </c>
    </row>
    <row r="2223" spans="2:6" ht="15" customHeight="1" x14ac:dyDescent="0.3">
      <c r="B2223" s="78">
        <v>43704</v>
      </c>
      <c r="C2223" s="78" t="s">
        <v>2015</v>
      </c>
      <c r="D2223" s="79" t="s">
        <v>277</v>
      </c>
      <c r="E2223" s="79" t="s">
        <v>3753</v>
      </c>
      <c r="F2223" s="80">
        <v>10000</v>
      </c>
    </row>
    <row r="2224" spans="2:6" ht="15" customHeight="1" x14ac:dyDescent="0.3">
      <c r="B2224" s="78">
        <v>43704</v>
      </c>
      <c r="C2224" s="78" t="s">
        <v>2028</v>
      </c>
      <c r="D2224" s="79" t="s">
        <v>2035</v>
      </c>
      <c r="E2224" s="79" t="s">
        <v>135</v>
      </c>
      <c r="F2224" s="80">
        <v>18000</v>
      </c>
    </row>
    <row r="2225" spans="2:6" ht="15" customHeight="1" x14ac:dyDescent="0.3">
      <c r="B2225" s="78">
        <v>43704</v>
      </c>
      <c r="C2225" s="78" t="s">
        <v>2033</v>
      </c>
      <c r="D2225" s="79" t="s">
        <v>2310</v>
      </c>
      <c r="E2225" s="79" t="s">
        <v>2311</v>
      </c>
      <c r="F2225" s="80">
        <v>13000</v>
      </c>
    </row>
    <row r="2226" spans="2:6" ht="15" customHeight="1" x14ac:dyDescent="0.3">
      <c r="B2226" s="78">
        <v>43704</v>
      </c>
      <c r="C2226" s="78" t="s">
        <v>2011</v>
      </c>
      <c r="D2226" s="79" t="s">
        <v>2059</v>
      </c>
      <c r="E2226" s="79" t="s">
        <v>2281</v>
      </c>
      <c r="F2226" s="80">
        <v>10000</v>
      </c>
    </row>
    <row r="2227" spans="2:6" ht="15" customHeight="1" x14ac:dyDescent="0.3">
      <c r="B2227" s="78">
        <v>43704</v>
      </c>
      <c r="C2227" s="78" t="s">
        <v>3013</v>
      </c>
      <c r="D2227" s="79" t="s">
        <v>3754</v>
      </c>
      <c r="E2227" s="79" t="s">
        <v>889</v>
      </c>
      <c r="F2227" s="80">
        <v>10000</v>
      </c>
    </row>
    <row r="2228" spans="2:6" ht="15" customHeight="1" x14ac:dyDescent="0.3">
      <c r="B2228" s="78">
        <v>43704</v>
      </c>
      <c r="C2228" s="78" t="s">
        <v>2015</v>
      </c>
      <c r="D2228" s="79" t="s">
        <v>3504</v>
      </c>
      <c r="E2228" s="79" t="s">
        <v>253</v>
      </c>
      <c r="F2228" s="80">
        <v>11000</v>
      </c>
    </row>
    <row r="2229" spans="2:6" ht="15" customHeight="1" x14ac:dyDescent="0.3">
      <c r="B2229" s="78">
        <v>43704</v>
      </c>
      <c r="C2229" s="78" t="s">
        <v>3670</v>
      </c>
      <c r="D2229" s="79" t="s">
        <v>2824</v>
      </c>
      <c r="E2229" s="79" t="s">
        <v>3755</v>
      </c>
      <c r="F2229" s="80">
        <v>11000</v>
      </c>
    </row>
    <row r="2230" spans="2:6" ht="15" customHeight="1" x14ac:dyDescent="0.3">
      <c r="B2230" s="78">
        <v>43704</v>
      </c>
      <c r="C2230" s="78" t="s">
        <v>3476</v>
      </c>
      <c r="D2230" s="79" t="s">
        <v>2438</v>
      </c>
      <c r="E2230" s="79" t="s">
        <v>2794</v>
      </c>
      <c r="F2230" s="80">
        <v>9000</v>
      </c>
    </row>
    <row r="2231" spans="2:6" ht="15" customHeight="1" x14ac:dyDescent="0.3">
      <c r="B2231" s="78">
        <v>43704</v>
      </c>
      <c r="C2231" s="78" t="s">
        <v>2011</v>
      </c>
      <c r="D2231" s="79" t="s">
        <v>2043</v>
      </c>
      <c r="E2231" s="79" t="s">
        <v>625</v>
      </c>
      <c r="F2231" s="80">
        <v>9000</v>
      </c>
    </row>
    <row r="2232" spans="2:6" ht="15" customHeight="1" x14ac:dyDescent="0.3">
      <c r="B2232" s="78">
        <v>43704</v>
      </c>
      <c r="C2232" s="78" t="s">
        <v>2033</v>
      </c>
      <c r="D2232" s="79" t="s">
        <v>297</v>
      </c>
      <c r="E2232" s="79" t="s">
        <v>137</v>
      </c>
      <c r="F2232" s="80">
        <v>12000</v>
      </c>
    </row>
    <row r="2233" spans="2:6" ht="15" customHeight="1" x14ac:dyDescent="0.3">
      <c r="B2233" s="78">
        <v>43704</v>
      </c>
      <c r="C2233" s="78" t="s">
        <v>2028</v>
      </c>
      <c r="D2233" s="79" t="s">
        <v>2070</v>
      </c>
      <c r="E2233" s="79" t="s">
        <v>800</v>
      </c>
      <c r="F2233" s="80">
        <v>13000</v>
      </c>
    </row>
    <row r="2234" spans="2:6" ht="15" customHeight="1" x14ac:dyDescent="0.3">
      <c r="B2234" s="78">
        <v>43704</v>
      </c>
      <c r="C2234" s="78" t="s">
        <v>2648</v>
      </c>
      <c r="D2234" s="79" t="s">
        <v>3765</v>
      </c>
      <c r="E2234" s="79" t="s">
        <v>2547</v>
      </c>
      <c r="F2234" s="80">
        <v>10000</v>
      </c>
    </row>
    <row r="2235" spans="2:6" ht="15" customHeight="1" x14ac:dyDescent="0.3">
      <c r="B2235" s="78">
        <v>43704</v>
      </c>
      <c r="C2235" s="78" t="s">
        <v>3011</v>
      </c>
      <c r="D2235" s="79" t="s">
        <v>3759</v>
      </c>
      <c r="E2235" s="79" t="s">
        <v>2598</v>
      </c>
      <c r="F2235" s="80">
        <v>13000</v>
      </c>
    </row>
    <row r="2236" spans="2:6" ht="15" customHeight="1" x14ac:dyDescent="0.3">
      <c r="B2236" s="78">
        <v>43704</v>
      </c>
      <c r="C2236" s="78" t="s">
        <v>3013</v>
      </c>
      <c r="D2236" s="79" t="s">
        <v>182</v>
      </c>
      <c r="E2236" s="79" t="s">
        <v>1889</v>
      </c>
      <c r="F2236" s="80">
        <v>11000</v>
      </c>
    </row>
    <row r="2237" spans="2:6" ht="15" customHeight="1" x14ac:dyDescent="0.3">
      <c r="B2237" s="78">
        <v>43704</v>
      </c>
      <c r="C2237" s="78" t="s">
        <v>2033</v>
      </c>
      <c r="D2237" s="79" t="s">
        <v>2579</v>
      </c>
      <c r="E2237" s="79" t="s">
        <v>1092</v>
      </c>
      <c r="F2237" s="80">
        <v>12000</v>
      </c>
    </row>
    <row r="2238" spans="2:6" ht="15" customHeight="1" x14ac:dyDescent="0.3">
      <c r="B2238" s="78">
        <v>43704</v>
      </c>
      <c r="C2238" s="78" t="s">
        <v>1443</v>
      </c>
      <c r="D2238" s="79" t="s">
        <v>2195</v>
      </c>
      <c r="E2238" s="79" t="s">
        <v>3757</v>
      </c>
      <c r="F2238" s="80">
        <v>11000</v>
      </c>
    </row>
    <row r="2239" spans="2:6" ht="15" customHeight="1" x14ac:dyDescent="0.3">
      <c r="B2239" s="78">
        <v>43704</v>
      </c>
      <c r="C2239" s="78" t="s">
        <v>2028</v>
      </c>
      <c r="D2239" s="79" t="s">
        <v>2183</v>
      </c>
      <c r="E2239" s="79" t="s">
        <v>625</v>
      </c>
      <c r="F2239" s="80">
        <v>10000</v>
      </c>
    </row>
    <row r="2240" spans="2:6" ht="15" customHeight="1" x14ac:dyDescent="0.3">
      <c r="B2240" s="78">
        <v>43704</v>
      </c>
      <c r="C2240" s="78" t="s">
        <v>2026</v>
      </c>
      <c r="D2240" s="79" t="s">
        <v>2433</v>
      </c>
      <c r="E2240" s="79" t="s">
        <v>3756</v>
      </c>
      <c r="F2240" s="80">
        <v>10000</v>
      </c>
    </row>
    <row r="2241" spans="2:6" ht="15" customHeight="1" x14ac:dyDescent="0.3">
      <c r="B2241" s="78">
        <v>43704</v>
      </c>
      <c r="C2241" s="78" t="s">
        <v>1930</v>
      </c>
      <c r="D2241" s="79" t="s">
        <v>964</v>
      </c>
      <c r="E2241" s="79" t="s">
        <v>1751</v>
      </c>
      <c r="F2241" s="80">
        <v>12000</v>
      </c>
    </row>
    <row r="2242" spans="2:6" ht="15" customHeight="1" x14ac:dyDescent="0.3">
      <c r="B2242" s="78">
        <v>43704</v>
      </c>
      <c r="C2242" s="78" t="s">
        <v>1443</v>
      </c>
      <c r="D2242" s="79" t="s">
        <v>3062</v>
      </c>
      <c r="E2242" s="79" t="s">
        <v>1190</v>
      </c>
      <c r="F2242" s="80">
        <v>10000</v>
      </c>
    </row>
    <row r="2243" spans="2:6" ht="15" customHeight="1" x14ac:dyDescent="0.3">
      <c r="B2243" s="78">
        <v>43704</v>
      </c>
      <c r="C2243" s="78" t="s">
        <v>2017</v>
      </c>
      <c r="D2243" s="79" t="s">
        <v>2034</v>
      </c>
      <c r="E2243" s="79" t="s">
        <v>159</v>
      </c>
      <c r="F2243" s="80">
        <v>12000</v>
      </c>
    </row>
    <row r="2244" spans="2:6" ht="15" customHeight="1" x14ac:dyDescent="0.3">
      <c r="B2244" s="78">
        <v>43704</v>
      </c>
      <c r="C2244" s="78" t="s">
        <v>2026</v>
      </c>
      <c r="D2244" s="79" t="s">
        <v>2554</v>
      </c>
      <c r="E2244" s="79" t="s">
        <v>3075</v>
      </c>
      <c r="F2244" s="80">
        <v>14000</v>
      </c>
    </row>
    <row r="2245" spans="2:6" ht="15" customHeight="1" x14ac:dyDescent="0.3">
      <c r="B2245" s="78">
        <v>43704</v>
      </c>
      <c r="C2245" s="78" t="s">
        <v>2028</v>
      </c>
      <c r="D2245" s="79" t="s">
        <v>3763</v>
      </c>
      <c r="E2245" s="79" t="s">
        <v>2863</v>
      </c>
      <c r="F2245" s="80">
        <v>9000</v>
      </c>
    </row>
    <row r="2246" spans="2:6" ht="15" customHeight="1" x14ac:dyDescent="0.3">
      <c r="B2246" s="78">
        <v>43704</v>
      </c>
      <c r="C2246" s="78" t="s">
        <v>292</v>
      </c>
      <c r="D2246" s="79" t="s">
        <v>675</v>
      </c>
      <c r="E2246" s="79" t="s">
        <v>1092</v>
      </c>
      <c r="F2246" s="80">
        <v>10000</v>
      </c>
    </row>
    <row r="2247" spans="2:6" ht="15" customHeight="1" x14ac:dyDescent="0.3">
      <c r="B2247" s="78">
        <v>43704</v>
      </c>
      <c r="C2247" s="78" t="s">
        <v>2028</v>
      </c>
      <c r="D2247" s="79" t="s">
        <v>2672</v>
      </c>
      <c r="E2247" s="79" t="s">
        <v>2450</v>
      </c>
      <c r="F2247" s="80">
        <v>9000</v>
      </c>
    </row>
    <row r="2248" spans="2:6" ht="15" customHeight="1" x14ac:dyDescent="0.3">
      <c r="B2248" s="78">
        <v>43704</v>
      </c>
      <c r="C2248" s="78" t="s">
        <v>1443</v>
      </c>
      <c r="D2248" s="79" t="s">
        <v>186</v>
      </c>
      <c r="E2248" s="79" t="s">
        <v>2511</v>
      </c>
      <c r="F2248" s="80">
        <v>13000</v>
      </c>
    </row>
    <row r="2249" spans="2:6" ht="15" customHeight="1" x14ac:dyDescent="0.3">
      <c r="B2249" s="78">
        <v>43704</v>
      </c>
      <c r="C2249" s="78" t="s">
        <v>1930</v>
      </c>
      <c r="D2249" s="79" t="s">
        <v>421</v>
      </c>
      <c r="E2249" s="79" t="s">
        <v>2098</v>
      </c>
      <c r="F2249" s="80">
        <v>18000</v>
      </c>
    </row>
    <row r="2250" spans="2:6" ht="15" customHeight="1" x14ac:dyDescent="0.3">
      <c r="B2250" s="78">
        <v>43704</v>
      </c>
      <c r="C2250" s="78" t="s">
        <v>2011</v>
      </c>
      <c r="D2250" s="79" t="s">
        <v>2509</v>
      </c>
      <c r="E2250" s="79" t="s">
        <v>2602</v>
      </c>
      <c r="F2250" s="80">
        <v>9000</v>
      </c>
    </row>
    <row r="2251" spans="2:6" ht="15" customHeight="1" x14ac:dyDescent="0.3">
      <c r="B2251" s="78">
        <v>43704</v>
      </c>
      <c r="C2251" s="78" t="s">
        <v>2015</v>
      </c>
      <c r="D2251" s="79" t="s">
        <v>345</v>
      </c>
      <c r="E2251" s="79" t="s">
        <v>3767</v>
      </c>
      <c r="F2251" s="80">
        <v>10000</v>
      </c>
    </row>
    <row r="2252" spans="2:6" ht="15" customHeight="1" x14ac:dyDescent="0.3">
      <c r="B2252" s="78">
        <v>43704</v>
      </c>
      <c r="C2252" s="78" t="s">
        <v>1443</v>
      </c>
      <c r="D2252" s="79" t="s">
        <v>2649</v>
      </c>
      <c r="E2252" s="79" t="s">
        <v>3758</v>
      </c>
      <c r="F2252" s="80">
        <v>13000</v>
      </c>
    </row>
    <row r="2253" spans="2:6" ht="15" customHeight="1" x14ac:dyDescent="0.3">
      <c r="B2253" s="78">
        <v>43704</v>
      </c>
      <c r="C2253" s="78" t="s">
        <v>2011</v>
      </c>
      <c r="D2253" s="79" t="s">
        <v>2468</v>
      </c>
      <c r="E2253" s="79" t="s">
        <v>3764</v>
      </c>
      <c r="F2253" s="80">
        <v>13000</v>
      </c>
    </row>
    <row r="2254" spans="2:6" ht="15" customHeight="1" x14ac:dyDescent="0.3">
      <c r="B2254" s="78">
        <v>43704</v>
      </c>
      <c r="C2254" s="78" t="s">
        <v>1443</v>
      </c>
      <c r="D2254" s="79" t="s">
        <v>2204</v>
      </c>
      <c r="E2254" s="79" t="s">
        <v>3242</v>
      </c>
      <c r="F2254" s="80">
        <v>11000</v>
      </c>
    </row>
    <row r="2255" spans="2:6" ht="15" customHeight="1" x14ac:dyDescent="0.3">
      <c r="B2255" s="78">
        <v>43704</v>
      </c>
      <c r="C2255" s="78" t="s">
        <v>2047</v>
      </c>
      <c r="D2255" s="79" t="s">
        <v>2526</v>
      </c>
      <c r="E2255" s="79" t="s">
        <v>1019</v>
      </c>
      <c r="F2255" s="80">
        <v>13000</v>
      </c>
    </row>
    <row r="2256" spans="2:6" ht="15" customHeight="1" x14ac:dyDescent="0.3">
      <c r="B2256" s="78">
        <v>43704</v>
      </c>
      <c r="C2256" s="78" t="s">
        <v>2014</v>
      </c>
      <c r="D2256" s="79" t="s">
        <v>2420</v>
      </c>
      <c r="E2256" s="79" t="s">
        <v>3761</v>
      </c>
      <c r="F2256" s="80">
        <v>14000</v>
      </c>
    </row>
    <row r="2257" spans="2:6" ht="15" customHeight="1" x14ac:dyDescent="0.3">
      <c r="B2257" s="78">
        <v>43704</v>
      </c>
      <c r="C2257" s="78" t="s">
        <v>2033</v>
      </c>
      <c r="D2257" s="79" t="s">
        <v>3766</v>
      </c>
      <c r="E2257" s="79" t="s">
        <v>812</v>
      </c>
      <c r="F2257" s="80">
        <v>10000</v>
      </c>
    </row>
    <row r="2258" spans="2:6" ht="15" customHeight="1" x14ac:dyDescent="0.3">
      <c r="B2258" s="78">
        <v>43704</v>
      </c>
      <c r="C2258" s="78" t="s">
        <v>2014</v>
      </c>
      <c r="D2258" s="79" t="s">
        <v>2020</v>
      </c>
      <c r="E2258" s="79" t="s">
        <v>3762</v>
      </c>
      <c r="F2258" s="80">
        <v>17000</v>
      </c>
    </row>
    <row r="2259" spans="2:6" ht="15" customHeight="1" x14ac:dyDescent="0.3">
      <c r="B2259" s="78">
        <v>43704</v>
      </c>
      <c r="C2259" s="78" t="s">
        <v>1185</v>
      </c>
      <c r="D2259" s="79" t="s">
        <v>2204</v>
      </c>
      <c r="E2259" s="79" t="s">
        <v>892</v>
      </c>
      <c r="F2259" s="80">
        <v>10000</v>
      </c>
    </row>
    <row r="2260" spans="2:6" ht="15" customHeight="1" x14ac:dyDescent="0.3">
      <c r="B2260" s="78">
        <v>43705</v>
      </c>
      <c r="C2260" s="78" t="s">
        <v>2014</v>
      </c>
      <c r="D2260" s="79" t="s">
        <v>2587</v>
      </c>
      <c r="E2260" s="79" t="s">
        <v>3760</v>
      </c>
      <c r="F2260" s="80">
        <v>9000</v>
      </c>
    </row>
    <row r="2261" spans="2:6" ht="15" customHeight="1" x14ac:dyDescent="0.3">
      <c r="B2261" s="78">
        <v>43705</v>
      </c>
      <c r="C2261" s="78" t="s">
        <v>2029</v>
      </c>
      <c r="D2261" s="79" t="s">
        <v>3539</v>
      </c>
      <c r="E2261" s="79" t="s">
        <v>62</v>
      </c>
      <c r="F2261" s="80">
        <v>15000</v>
      </c>
    </row>
    <row r="2262" spans="2:6" ht="15" customHeight="1" x14ac:dyDescent="0.3">
      <c r="B2262" s="78">
        <v>43705</v>
      </c>
      <c r="C2262" s="78" t="s">
        <v>2026</v>
      </c>
      <c r="D2262" s="79" t="s">
        <v>1237</v>
      </c>
      <c r="E2262" s="79" t="s">
        <v>62</v>
      </c>
      <c r="F2262" s="80">
        <v>9000</v>
      </c>
    </row>
    <row r="2263" spans="2:6" ht="15" customHeight="1" x14ac:dyDescent="0.3">
      <c r="B2263" s="78">
        <v>43706</v>
      </c>
      <c r="C2263" s="78" t="s">
        <v>2011</v>
      </c>
      <c r="D2263" s="79" t="s">
        <v>1475</v>
      </c>
      <c r="E2263" s="79" t="s">
        <v>2847</v>
      </c>
      <c r="F2263" s="80">
        <v>9000</v>
      </c>
    </row>
    <row r="2264" spans="2:6" ht="15" customHeight="1" x14ac:dyDescent="0.3">
      <c r="B2264" s="78">
        <v>43705</v>
      </c>
      <c r="C2264" s="78" t="s">
        <v>2026</v>
      </c>
      <c r="D2264" s="79" t="s">
        <v>2282</v>
      </c>
      <c r="E2264" s="79" t="s">
        <v>3768</v>
      </c>
      <c r="F2264" s="80">
        <v>10000</v>
      </c>
    </row>
    <row r="2265" spans="2:6" ht="15" customHeight="1" x14ac:dyDescent="0.3">
      <c r="B2265" s="78">
        <v>43705</v>
      </c>
      <c r="C2265" s="78" t="s">
        <v>1443</v>
      </c>
      <c r="D2265" s="79" t="s">
        <v>124</v>
      </c>
      <c r="E2265" s="79" t="s">
        <v>3769</v>
      </c>
      <c r="F2265" s="80">
        <v>10000</v>
      </c>
    </row>
    <row r="2266" spans="2:6" ht="15" customHeight="1" x14ac:dyDescent="0.3">
      <c r="B2266" s="78">
        <v>43705</v>
      </c>
      <c r="C2266" s="78" t="s">
        <v>2011</v>
      </c>
      <c r="D2266" s="79" t="s">
        <v>3402</v>
      </c>
      <c r="E2266" s="79" t="s">
        <v>3770</v>
      </c>
      <c r="F2266" s="80">
        <v>11000</v>
      </c>
    </row>
    <row r="2267" spans="2:6" ht="15" customHeight="1" x14ac:dyDescent="0.3">
      <c r="B2267" s="78">
        <v>43705</v>
      </c>
      <c r="C2267" s="78" t="s">
        <v>3013</v>
      </c>
      <c r="D2267" s="79" t="s">
        <v>3079</v>
      </c>
      <c r="E2267" s="79" t="s">
        <v>465</v>
      </c>
      <c r="F2267" s="80">
        <v>11000</v>
      </c>
    </row>
    <row r="2268" spans="2:6" ht="15" customHeight="1" x14ac:dyDescent="0.3">
      <c r="B2268" s="78">
        <v>43705</v>
      </c>
      <c r="C2268" s="78" t="s">
        <v>2014</v>
      </c>
      <c r="D2268" s="79" t="s">
        <v>3771</v>
      </c>
      <c r="E2268" s="79" t="s">
        <v>3772</v>
      </c>
      <c r="F2268" s="80">
        <v>9000</v>
      </c>
    </row>
    <row r="2269" spans="2:6" ht="15" customHeight="1" x14ac:dyDescent="0.3">
      <c r="B2269" s="78">
        <v>43705</v>
      </c>
      <c r="C2269" s="78" t="s">
        <v>2028</v>
      </c>
      <c r="D2269" s="79" t="s">
        <v>2028</v>
      </c>
      <c r="E2269" s="79" t="s">
        <v>3774</v>
      </c>
      <c r="F2269" s="80">
        <v>15000</v>
      </c>
    </row>
    <row r="2270" spans="2:6" ht="15" customHeight="1" x14ac:dyDescent="0.3">
      <c r="B2270" s="78">
        <v>43705</v>
      </c>
      <c r="C2270" s="78" t="s">
        <v>2011</v>
      </c>
      <c r="D2270" s="79" t="s">
        <v>2969</v>
      </c>
      <c r="E2270" s="79" t="s">
        <v>3773</v>
      </c>
      <c r="F2270" s="80">
        <v>11000</v>
      </c>
    </row>
    <row r="2271" spans="2:6" ht="15" customHeight="1" x14ac:dyDescent="0.3">
      <c r="B2271" s="78">
        <v>43705</v>
      </c>
      <c r="C2271" s="78" t="s">
        <v>2010</v>
      </c>
      <c r="D2271" s="79" t="s">
        <v>3020</v>
      </c>
      <c r="E2271" s="79" t="s">
        <v>391</v>
      </c>
      <c r="F2271" s="80">
        <v>10000</v>
      </c>
    </row>
    <row r="2272" spans="2:6" ht="15" customHeight="1" x14ac:dyDescent="0.3">
      <c r="B2272" s="78">
        <v>43705</v>
      </c>
      <c r="C2272" s="78" t="s">
        <v>2029</v>
      </c>
      <c r="D2272" s="79" t="s">
        <v>2051</v>
      </c>
      <c r="E2272" s="79" t="s">
        <v>391</v>
      </c>
      <c r="F2272" s="80">
        <v>13000</v>
      </c>
    </row>
    <row r="2273" spans="2:6" ht="15" customHeight="1" x14ac:dyDescent="0.3">
      <c r="B2273" s="78">
        <v>43705</v>
      </c>
      <c r="C2273" s="78" t="s">
        <v>2028</v>
      </c>
      <c r="D2273" s="79" t="s">
        <v>323</v>
      </c>
      <c r="E2273" s="79" t="s">
        <v>391</v>
      </c>
      <c r="F2273" s="80">
        <v>14000</v>
      </c>
    </row>
    <row r="2274" spans="2:6" ht="15" customHeight="1" x14ac:dyDescent="0.3">
      <c r="B2274" s="78">
        <v>43705</v>
      </c>
      <c r="C2274" s="78" t="s">
        <v>2026</v>
      </c>
      <c r="D2274" s="79" t="s">
        <v>2253</v>
      </c>
      <c r="E2274" s="79" t="s">
        <v>3775</v>
      </c>
      <c r="F2274" s="80">
        <v>33000</v>
      </c>
    </row>
    <row r="2275" spans="2:6" ht="15" customHeight="1" x14ac:dyDescent="0.3">
      <c r="B2275" s="78">
        <v>43705</v>
      </c>
      <c r="C2275" s="78" t="s">
        <v>2010</v>
      </c>
      <c r="D2275" s="79" t="s">
        <v>608</v>
      </c>
      <c r="E2275" s="79" t="s">
        <v>391</v>
      </c>
      <c r="F2275" s="80">
        <v>10000</v>
      </c>
    </row>
    <row r="2276" spans="2:6" ht="15" customHeight="1" x14ac:dyDescent="0.3">
      <c r="B2276" s="78">
        <v>43705</v>
      </c>
      <c r="C2276" s="78" t="s">
        <v>2014</v>
      </c>
      <c r="D2276" s="79" t="s">
        <v>3504</v>
      </c>
      <c r="E2276" s="79" t="s">
        <v>737</v>
      </c>
      <c r="F2276" s="80">
        <v>10000</v>
      </c>
    </row>
    <row r="2277" spans="2:6" ht="15" customHeight="1" x14ac:dyDescent="0.3">
      <c r="B2277" s="78">
        <v>43705</v>
      </c>
      <c r="C2277" s="78" t="s">
        <v>2028</v>
      </c>
      <c r="D2277" s="79" t="s">
        <v>540</v>
      </c>
      <c r="E2277" s="79" t="s">
        <v>391</v>
      </c>
      <c r="F2277" s="80">
        <v>13000</v>
      </c>
    </row>
    <row r="2278" spans="2:6" ht="15" customHeight="1" x14ac:dyDescent="0.3">
      <c r="B2278" s="78">
        <v>43705</v>
      </c>
      <c r="C2278" s="78" t="s">
        <v>1443</v>
      </c>
      <c r="D2278" s="79" t="s">
        <v>3776</v>
      </c>
      <c r="E2278" s="79" t="s">
        <v>135</v>
      </c>
      <c r="F2278" s="80">
        <v>11000</v>
      </c>
    </row>
    <row r="2279" spans="2:6" ht="15" customHeight="1" x14ac:dyDescent="0.3">
      <c r="B2279" s="78">
        <v>43705</v>
      </c>
      <c r="C2279" s="78" t="s">
        <v>2010</v>
      </c>
      <c r="D2279" s="79" t="s">
        <v>3777</v>
      </c>
      <c r="E2279" s="79" t="s">
        <v>737</v>
      </c>
      <c r="F2279" s="80">
        <v>10000</v>
      </c>
    </row>
    <row r="2280" spans="2:6" ht="15" customHeight="1" x14ac:dyDescent="0.3">
      <c r="B2280" s="78">
        <v>43705</v>
      </c>
      <c r="C2280" s="78" t="s">
        <v>2033</v>
      </c>
      <c r="D2280" s="79" t="s">
        <v>3387</v>
      </c>
      <c r="E2280" s="79" t="s">
        <v>391</v>
      </c>
      <c r="F2280" s="80">
        <v>14000</v>
      </c>
    </row>
    <row r="2281" spans="2:6" ht="15" customHeight="1" x14ac:dyDescent="0.3">
      <c r="B2281" s="78">
        <v>43705</v>
      </c>
      <c r="C2281" s="78" t="s">
        <v>2010</v>
      </c>
      <c r="D2281" s="79" t="s">
        <v>678</v>
      </c>
      <c r="E2281" s="79" t="s">
        <v>3778</v>
      </c>
      <c r="F2281" s="80">
        <v>12000</v>
      </c>
    </row>
    <row r="2282" spans="2:6" ht="15" customHeight="1" x14ac:dyDescent="0.3">
      <c r="B2282" s="78">
        <v>43705</v>
      </c>
      <c r="C2282" s="78" t="s">
        <v>3281</v>
      </c>
      <c r="D2282" s="79" t="s">
        <v>3779</v>
      </c>
      <c r="E2282" s="79" t="s">
        <v>391</v>
      </c>
      <c r="F2282" s="80">
        <v>12000</v>
      </c>
    </row>
    <row r="2283" spans="2:6" ht="15" customHeight="1" x14ac:dyDescent="0.3">
      <c r="B2283" s="78">
        <v>43705</v>
      </c>
      <c r="C2283" s="78" t="s">
        <v>1185</v>
      </c>
      <c r="D2283" s="79" t="s">
        <v>3780</v>
      </c>
      <c r="E2283" s="79" t="s">
        <v>391</v>
      </c>
      <c r="F2283" s="80">
        <v>11000</v>
      </c>
    </row>
    <row r="2284" spans="2:6" ht="15" customHeight="1" x14ac:dyDescent="0.3">
      <c r="B2284" s="78">
        <v>43705</v>
      </c>
      <c r="C2284" s="78" t="s">
        <v>2026</v>
      </c>
      <c r="D2284" s="79" t="s">
        <v>3081</v>
      </c>
      <c r="E2284" s="79" t="s">
        <v>193</v>
      </c>
      <c r="F2284" s="80">
        <v>12000</v>
      </c>
    </row>
    <row r="2285" spans="2:6" ht="15" customHeight="1" x14ac:dyDescent="0.3">
      <c r="B2285" s="78">
        <v>43705</v>
      </c>
      <c r="C2285" s="78" t="s">
        <v>1443</v>
      </c>
      <c r="D2285" s="79" t="s">
        <v>3062</v>
      </c>
      <c r="E2285" s="79" t="s">
        <v>2264</v>
      </c>
      <c r="F2285" s="80">
        <v>10000</v>
      </c>
    </row>
    <row r="2286" spans="2:6" ht="15" customHeight="1" x14ac:dyDescent="0.3">
      <c r="B2286" s="78">
        <v>43705</v>
      </c>
      <c r="C2286" s="78" t="s">
        <v>2011</v>
      </c>
      <c r="D2286" s="79" t="s">
        <v>3790</v>
      </c>
      <c r="E2286" s="79" t="s">
        <v>3791</v>
      </c>
      <c r="F2286" s="80">
        <v>10000</v>
      </c>
    </row>
    <row r="2287" spans="2:6" ht="15" customHeight="1" x14ac:dyDescent="0.3">
      <c r="B2287" s="78">
        <v>43705</v>
      </c>
      <c r="C2287" s="78" t="s">
        <v>2028</v>
      </c>
      <c r="D2287" s="79" t="s">
        <v>3794</v>
      </c>
      <c r="E2287" s="79" t="s">
        <v>391</v>
      </c>
      <c r="F2287" s="80">
        <v>15000</v>
      </c>
    </row>
    <row r="2288" spans="2:6" ht="15" customHeight="1" x14ac:dyDescent="0.3">
      <c r="B2288" s="78">
        <v>43705</v>
      </c>
      <c r="C2288" s="78" t="s">
        <v>2026</v>
      </c>
      <c r="D2288" s="79" t="s">
        <v>2310</v>
      </c>
      <c r="E2288" s="79" t="s">
        <v>2045</v>
      </c>
      <c r="F2288" s="80">
        <v>12000</v>
      </c>
    </row>
    <row r="2289" spans="2:6" ht="15" customHeight="1" x14ac:dyDescent="0.3">
      <c r="B2289" s="78">
        <v>43705</v>
      </c>
      <c r="C2289" s="78" t="s">
        <v>2029</v>
      </c>
      <c r="D2289" s="79" t="s">
        <v>3801</v>
      </c>
      <c r="E2289" s="79" t="s">
        <v>391</v>
      </c>
      <c r="F2289" s="80">
        <v>15000</v>
      </c>
    </row>
    <row r="2290" spans="2:6" ht="15" customHeight="1" x14ac:dyDescent="0.3">
      <c r="B2290" s="78">
        <v>43705</v>
      </c>
      <c r="C2290" s="78" t="s">
        <v>1443</v>
      </c>
      <c r="D2290" s="79" t="s">
        <v>3827</v>
      </c>
      <c r="E2290" s="79" t="s">
        <v>391</v>
      </c>
      <c r="F2290" s="80">
        <v>10000</v>
      </c>
    </row>
    <row r="2291" spans="2:6" ht="15" customHeight="1" x14ac:dyDescent="0.3">
      <c r="B2291" s="78">
        <v>43705</v>
      </c>
      <c r="C2291" s="78" t="s">
        <v>2011</v>
      </c>
      <c r="D2291" s="79" t="s">
        <v>3336</v>
      </c>
      <c r="E2291" s="79" t="s">
        <v>3789</v>
      </c>
      <c r="F2291" s="80">
        <v>9000</v>
      </c>
    </row>
    <row r="2292" spans="2:6" ht="15" customHeight="1" x14ac:dyDescent="0.3">
      <c r="B2292" s="78">
        <v>43705</v>
      </c>
      <c r="C2292" s="78" t="s">
        <v>2014</v>
      </c>
      <c r="D2292" s="79" t="s">
        <v>1061</v>
      </c>
      <c r="E2292" s="79" t="s">
        <v>391</v>
      </c>
      <c r="F2292" s="80">
        <v>9000</v>
      </c>
    </row>
    <row r="2293" spans="2:6" ht="15" customHeight="1" x14ac:dyDescent="0.3">
      <c r="B2293" s="78">
        <v>43705</v>
      </c>
      <c r="C2293" s="78" t="s">
        <v>1443</v>
      </c>
      <c r="D2293" s="79" t="s">
        <v>1285</v>
      </c>
      <c r="E2293" s="79" t="s">
        <v>3826</v>
      </c>
      <c r="F2293" s="80">
        <v>18000</v>
      </c>
    </row>
    <row r="2294" spans="2:6" ht="15" customHeight="1" x14ac:dyDescent="0.3">
      <c r="B2294" s="78">
        <v>43705</v>
      </c>
      <c r="C2294" s="78" t="s">
        <v>2026</v>
      </c>
      <c r="D2294" s="79" t="s">
        <v>2056</v>
      </c>
      <c r="E2294" s="79" t="s">
        <v>290</v>
      </c>
      <c r="F2294" s="80">
        <v>9000</v>
      </c>
    </row>
    <row r="2295" spans="2:6" ht="15" customHeight="1" x14ac:dyDescent="0.3">
      <c r="B2295" s="78">
        <v>43705</v>
      </c>
      <c r="C2295" s="78" t="s">
        <v>3281</v>
      </c>
      <c r="D2295" s="79" t="s">
        <v>3359</v>
      </c>
      <c r="E2295" s="79" t="s">
        <v>3700</v>
      </c>
      <c r="F2295" s="80">
        <v>19000</v>
      </c>
    </row>
    <row r="2296" spans="2:6" ht="15" customHeight="1" x14ac:dyDescent="0.3">
      <c r="B2296" s="78">
        <v>43705</v>
      </c>
      <c r="C2296" s="78" t="s">
        <v>1443</v>
      </c>
      <c r="D2296" s="79" t="s">
        <v>1339</v>
      </c>
      <c r="E2296" s="79" t="s">
        <v>391</v>
      </c>
      <c r="F2296" s="80">
        <v>10000</v>
      </c>
    </row>
    <row r="2297" spans="2:6" ht="15" customHeight="1" x14ac:dyDescent="0.3">
      <c r="B2297" s="78">
        <v>43705</v>
      </c>
      <c r="C2297" s="78" t="s">
        <v>2026</v>
      </c>
      <c r="D2297" s="79" t="s">
        <v>3781</v>
      </c>
      <c r="E2297" s="79" t="s">
        <v>3782</v>
      </c>
      <c r="F2297" s="80">
        <v>14000</v>
      </c>
    </row>
    <row r="2298" spans="2:6" ht="15" customHeight="1" x14ac:dyDescent="0.3">
      <c r="B2298" s="78">
        <v>43705</v>
      </c>
      <c r="C2298" s="78" t="s">
        <v>2010</v>
      </c>
      <c r="D2298" s="79" t="s">
        <v>3560</v>
      </c>
      <c r="E2298" s="79" t="s">
        <v>3562</v>
      </c>
      <c r="F2298" s="80">
        <v>10000</v>
      </c>
    </row>
    <row r="2299" spans="2:6" ht="15" customHeight="1" x14ac:dyDescent="0.3">
      <c r="B2299" s="78">
        <v>43705</v>
      </c>
      <c r="C2299" s="78" t="s">
        <v>2648</v>
      </c>
      <c r="D2299" s="79" t="s">
        <v>2959</v>
      </c>
      <c r="E2299" s="79" t="s">
        <v>2045</v>
      </c>
      <c r="F2299" s="80">
        <v>13000</v>
      </c>
    </row>
    <row r="2300" spans="2:6" ht="15" customHeight="1" x14ac:dyDescent="0.3">
      <c r="B2300" s="78">
        <v>43705</v>
      </c>
      <c r="C2300" s="78" t="s">
        <v>2028</v>
      </c>
      <c r="D2300" s="79" t="s">
        <v>789</v>
      </c>
      <c r="E2300" s="79" t="s">
        <v>1419</v>
      </c>
      <c r="F2300" s="80">
        <v>10000</v>
      </c>
    </row>
    <row r="2301" spans="2:6" ht="15" customHeight="1" x14ac:dyDescent="0.3">
      <c r="B2301" s="78">
        <v>43705</v>
      </c>
      <c r="C2301" s="78" t="s">
        <v>2010</v>
      </c>
      <c r="D2301" s="79" t="s">
        <v>1291</v>
      </c>
      <c r="E2301" s="79" t="s">
        <v>603</v>
      </c>
      <c r="F2301" s="80">
        <v>9000</v>
      </c>
    </row>
    <row r="2302" spans="2:6" ht="15" customHeight="1" x14ac:dyDescent="0.3">
      <c r="B2302" s="78">
        <v>43705</v>
      </c>
      <c r="C2302" s="78" t="s">
        <v>2029</v>
      </c>
      <c r="D2302" s="79" t="s">
        <v>3783</v>
      </c>
      <c r="E2302" s="79" t="s">
        <v>391</v>
      </c>
      <c r="F2302" s="80">
        <v>11000</v>
      </c>
    </row>
    <row r="2303" spans="2:6" ht="15" customHeight="1" x14ac:dyDescent="0.3">
      <c r="B2303" s="78">
        <v>43705</v>
      </c>
      <c r="C2303" s="78" t="s">
        <v>1443</v>
      </c>
      <c r="D2303" s="79" t="s">
        <v>2252</v>
      </c>
      <c r="E2303" s="79" t="s">
        <v>312</v>
      </c>
      <c r="F2303" s="80">
        <v>10000</v>
      </c>
    </row>
    <row r="2304" spans="2:6" ht="15" customHeight="1" x14ac:dyDescent="0.3">
      <c r="B2304" s="78">
        <v>43705</v>
      </c>
      <c r="C2304" s="78" t="s">
        <v>3281</v>
      </c>
      <c r="D2304" s="79" t="s">
        <v>3784</v>
      </c>
      <c r="E2304" s="79" t="s">
        <v>3785</v>
      </c>
      <c r="F2304" s="80">
        <v>10000</v>
      </c>
    </row>
    <row r="2305" spans="2:6" ht="15" customHeight="1" x14ac:dyDescent="0.3">
      <c r="B2305" s="78">
        <v>43705</v>
      </c>
      <c r="C2305" s="78" t="s">
        <v>2011</v>
      </c>
      <c r="D2305" s="79" t="s">
        <v>3786</v>
      </c>
      <c r="E2305" s="79" t="s">
        <v>3401</v>
      </c>
      <c r="F2305" s="80">
        <v>11000</v>
      </c>
    </row>
    <row r="2306" spans="2:6" ht="15" customHeight="1" x14ac:dyDescent="0.3">
      <c r="B2306" s="78">
        <v>43705</v>
      </c>
      <c r="C2306" s="78" t="s">
        <v>2033</v>
      </c>
      <c r="D2306" s="79" t="s">
        <v>2067</v>
      </c>
      <c r="E2306" s="79" t="s">
        <v>3800</v>
      </c>
      <c r="F2306" s="80">
        <v>18000</v>
      </c>
    </row>
    <row r="2307" spans="2:6" ht="15" customHeight="1" x14ac:dyDescent="0.3">
      <c r="B2307" s="78">
        <v>43705</v>
      </c>
      <c r="C2307" s="78" t="s">
        <v>1443</v>
      </c>
      <c r="D2307" s="79" t="s">
        <v>2049</v>
      </c>
      <c r="E2307" s="79" t="s">
        <v>3825</v>
      </c>
      <c r="F2307" s="80">
        <v>14000</v>
      </c>
    </row>
    <row r="2308" spans="2:6" ht="15" customHeight="1" x14ac:dyDescent="0.3">
      <c r="B2308" s="78">
        <v>43705</v>
      </c>
      <c r="C2308" s="78" t="s">
        <v>2010</v>
      </c>
      <c r="D2308" s="79" t="s">
        <v>2319</v>
      </c>
      <c r="E2308" s="79" t="s">
        <v>3807</v>
      </c>
      <c r="F2308" s="80">
        <v>10000</v>
      </c>
    </row>
    <row r="2309" spans="2:6" ht="15" customHeight="1" x14ac:dyDescent="0.3">
      <c r="B2309" s="78">
        <v>43705</v>
      </c>
      <c r="C2309" s="78" t="s">
        <v>2011</v>
      </c>
      <c r="D2309" s="79" t="s">
        <v>2195</v>
      </c>
      <c r="E2309" s="79" t="s">
        <v>3788</v>
      </c>
      <c r="F2309" s="80">
        <v>11000</v>
      </c>
    </row>
    <row r="2310" spans="2:6" ht="15" customHeight="1" x14ac:dyDescent="0.3">
      <c r="B2310" s="78">
        <v>43705</v>
      </c>
      <c r="C2310" s="78" t="s">
        <v>2014</v>
      </c>
      <c r="D2310" s="79" t="s">
        <v>2471</v>
      </c>
      <c r="E2310" s="79" t="s">
        <v>3828</v>
      </c>
      <c r="F2310" s="80">
        <v>13000</v>
      </c>
    </row>
    <row r="2311" spans="2:6" ht="15" customHeight="1" x14ac:dyDescent="0.3">
      <c r="B2311" s="78">
        <v>43705</v>
      </c>
      <c r="C2311" s="78" t="s">
        <v>1443</v>
      </c>
      <c r="D2311" s="79" t="s">
        <v>3824</v>
      </c>
      <c r="E2311" s="79" t="s">
        <v>365</v>
      </c>
      <c r="F2311" s="80">
        <v>16000</v>
      </c>
    </row>
    <row r="2312" spans="2:6" ht="15" customHeight="1" x14ac:dyDescent="0.3">
      <c r="B2312" s="78">
        <v>43705</v>
      </c>
      <c r="C2312" s="78" t="s">
        <v>1070</v>
      </c>
      <c r="D2312" s="79" t="s">
        <v>2551</v>
      </c>
      <c r="E2312" s="79" t="s">
        <v>3858</v>
      </c>
      <c r="F2312" s="80">
        <v>16000</v>
      </c>
    </row>
    <row r="2313" spans="2:6" ht="15" customHeight="1" x14ac:dyDescent="0.3">
      <c r="B2313" s="78">
        <v>43705</v>
      </c>
      <c r="C2313" s="78" t="s">
        <v>2033</v>
      </c>
      <c r="D2313" s="79" t="s">
        <v>2890</v>
      </c>
      <c r="E2313" s="79" t="s">
        <v>3123</v>
      </c>
      <c r="F2313" s="80">
        <v>14000</v>
      </c>
    </row>
    <row r="2314" spans="2:6" ht="15" customHeight="1" x14ac:dyDescent="0.3">
      <c r="B2314" s="78">
        <v>43705</v>
      </c>
      <c r="C2314" s="78" t="s">
        <v>2015</v>
      </c>
      <c r="D2314" s="79" t="s">
        <v>678</v>
      </c>
      <c r="E2314" s="79" t="s">
        <v>1092</v>
      </c>
      <c r="F2314" s="80">
        <v>10000</v>
      </c>
    </row>
    <row r="2315" spans="2:6" ht="15" customHeight="1" x14ac:dyDescent="0.3">
      <c r="B2315" s="78">
        <v>43705</v>
      </c>
      <c r="C2315" s="78" t="s">
        <v>2011</v>
      </c>
      <c r="D2315" s="79" t="s">
        <v>351</v>
      </c>
      <c r="E2315" s="79" t="s">
        <v>391</v>
      </c>
      <c r="F2315" s="80">
        <v>10000</v>
      </c>
    </row>
    <row r="2316" spans="2:6" ht="15" customHeight="1" x14ac:dyDescent="0.3">
      <c r="B2316" s="78">
        <v>43705</v>
      </c>
      <c r="C2316" s="78" t="s">
        <v>1443</v>
      </c>
      <c r="D2316" s="79" t="s">
        <v>3677</v>
      </c>
      <c r="E2316" s="79" t="s">
        <v>603</v>
      </c>
      <c r="F2316" s="80">
        <v>15000</v>
      </c>
    </row>
    <row r="2317" spans="2:6" ht="15" customHeight="1" x14ac:dyDescent="0.3">
      <c r="B2317" s="78">
        <v>43705</v>
      </c>
      <c r="C2317" s="78" t="s">
        <v>2033</v>
      </c>
      <c r="D2317" s="79" t="s">
        <v>3799</v>
      </c>
      <c r="E2317" s="79" t="s">
        <v>3378</v>
      </c>
      <c r="F2317" s="80">
        <v>18000</v>
      </c>
    </row>
    <row r="2318" spans="2:6" ht="15" customHeight="1" x14ac:dyDescent="0.3">
      <c r="B2318" s="78">
        <v>43705</v>
      </c>
      <c r="C2318" s="78" t="s">
        <v>3013</v>
      </c>
      <c r="D2318" s="79" t="s">
        <v>340</v>
      </c>
      <c r="E2318" s="79" t="s">
        <v>1426</v>
      </c>
      <c r="F2318" s="80">
        <v>10000</v>
      </c>
    </row>
    <row r="2319" spans="2:6" ht="15" customHeight="1" x14ac:dyDescent="0.3">
      <c r="B2319" s="78">
        <v>43705</v>
      </c>
      <c r="C2319" s="78" t="s">
        <v>1070</v>
      </c>
      <c r="D2319" s="79" t="s">
        <v>3859</v>
      </c>
      <c r="E2319" s="79" t="s">
        <v>3860</v>
      </c>
      <c r="F2319" s="80">
        <v>13000</v>
      </c>
    </row>
    <row r="2320" spans="2:6" ht="15" customHeight="1" x14ac:dyDescent="0.3">
      <c r="B2320" s="78">
        <v>43705</v>
      </c>
      <c r="C2320" s="78" t="s">
        <v>2010</v>
      </c>
      <c r="D2320" s="79" t="s">
        <v>3152</v>
      </c>
      <c r="E2320" s="79" t="s">
        <v>3808</v>
      </c>
      <c r="F2320" s="80">
        <v>11000</v>
      </c>
    </row>
    <row r="2321" spans="2:6" ht="15" customHeight="1" x14ac:dyDescent="0.3">
      <c r="B2321" s="78">
        <v>43705</v>
      </c>
      <c r="C2321" s="78" t="s">
        <v>2029</v>
      </c>
      <c r="D2321" s="79" t="s">
        <v>2188</v>
      </c>
      <c r="E2321" s="79" t="s">
        <v>391</v>
      </c>
      <c r="F2321" s="80">
        <v>10000</v>
      </c>
    </row>
    <row r="2322" spans="2:6" ht="15" customHeight="1" x14ac:dyDescent="0.3">
      <c r="B2322" s="78">
        <v>43705</v>
      </c>
      <c r="C2322" s="78" t="s">
        <v>2014</v>
      </c>
      <c r="D2322" s="79" t="s">
        <v>2081</v>
      </c>
      <c r="E2322" s="79" t="s">
        <v>1191</v>
      </c>
      <c r="F2322" s="80">
        <v>10000</v>
      </c>
    </row>
    <row r="2323" spans="2:6" ht="15" customHeight="1" x14ac:dyDescent="0.3">
      <c r="B2323" s="78">
        <v>43705</v>
      </c>
      <c r="C2323" s="78" t="s">
        <v>2010</v>
      </c>
      <c r="D2323" s="79" t="s">
        <v>114</v>
      </c>
      <c r="E2323" s="79" t="s">
        <v>3809</v>
      </c>
      <c r="F2323" s="80">
        <v>12000</v>
      </c>
    </row>
    <row r="2324" spans="2:6" ht="15" customHeight="1" x14ac:dyDescent="0.3">
      <c r="B2324" s="78">
        <v>43705</v>
      </c>
      <c r="C2324" s="78" t="s">
        <v>1070</v>
      </c>
      <c r="D2324" s="79" t="s">
        <v>3861</v>
      </c>
      <c r="E2324" s="79" t="s">
        <v>3862</v>
      </c>
      <c r="F2324" s="80">
        <v>35000</v>
      </c>
    </row>
    <row r="2325" spans="2:6" ht="15" customHeight="1" x14ac:dyDescent="0.3">
      <c r="B2325" s="78">
        <v>43705</v>
      </c>
      <c r="C2325" s="78" t="s">
        <v>2029</v>
      </c>
      <c r="D2325" s="79" t="s">
        <v>3198</v>
      </c>
      <c r="E2325" s="79" t="s">
        <v>391</v>
      </c>
      <c r="F2325" s="80">
        <v>11000</v>
      </c>
    </row>
    <row r="2326" spans="2:6" ht="15" customHeight="1" x14ac:dyDescent="0.3">
      <c r="B2326" s="78">
        <v>43705</v>
      </c>
      <c r="C2326" s="78" t="s">
        <v>2033</v>
      </c>
      <c r="D2326" s="79" t="s">
        <v>633</v>
      </c>
      <c r="E2326" s="79" t="s">
        <v>519</v>
      </c>
      <c r="F2326" s="80">
        <v>14000</v>
      </c>
    </row>
    <row r="2327" spans="2:6" ht="15" customHeight="1" x14ac:dyDescent="0.3">
      <c r="B2327" s="78">
        <v>43705</v>
      </c>
      <c r="C2327" s="78" t="s">
        <v>2010</v>
      </c>
      <c r="D2327" s="79" t="s">
        <v>2384</v>
      </c>
      <c r="E2327" s="79" t="s">
        <v>391</v>
      </c>
      <c r="F2327" s="80">
        <v>13000</v>
      </c>
    </row>
    <row r="2328" spans="2:6" ht="15" customHeight="1" x14ac:dyDescent="0.3">
      <c r="B2328" s="78">
        <v>43705</v>
      </c>
      <c r="C2328" s="78" t="s">
        <v>3013</v>
      </c>
      <c r="D2328" s="79" t="s">
        <v>3795</v>
      </c>
      <c r="E2328" s="79" t="s">
        <v>3796</v>
      </c>
      <c r="F2328" s="80">
        <v>12000</v>
      </c>
    </row>
    <row r="2329" spans="2:6" ht="15" customHeight="1" x14ac:dyDescent="0.3">
      <c r="B2329" s="78">
        <v>43705</v>
      </c>
      <c r="C2329" s="78" t="s">
        <v>2010</v>
      </c>
      <c r="D2329" s="79" t="s">
        <v>1535</v>
      </c>
      <c r="E2329" s="79" t="s">
        <v>365</v>
      </c>
      <c r="F2329" s="80">
        <v>10000</v>
      </c>
    </row>
    <row r="2330" spans="2:6" ht="15" customHeight="1" x14ac:dyDescent="0.3">
      <c r="B2330" s="78">
        <v>43705</v>
      </c>
      <c r="C2330" s="78" t="s">
        <v>2033</v>
      </c>
      <c r="D2330" s="79" t="s">
        <v>2206</v>
      </c>
      <c r="E2330" s="79" t="s">
        <v>627</v>
      </c>
      <c r="F2330" s="80">
        <v>10000</v>
      </c>
    </row>
    <row r="2331" spans="2:6" ht="15" customHeight="1" x14ac:dyDescent="0.3">
      <c r="B2331" s="78">
        <v>43705</v>
      </c>
      <c r="C2331" s="78" t="s">
        <v>2011</v>
      </c>
      <c r="D2331" s="79" t="s">
        <v>2067</v>
      </c>
      <c r="E2331" s="79" t="s">
        <v>3787</v>
      </c>
      <c r="F2331" s="80">
        <v>17000</v>
      </c>
    </row>
    <row r="2332" spans="2:6" ht="15" customHeight="1" x14ac:dyDescent="0.3">
      <c r="B2332" s="78">
        <v>43705</v>
      </c>
      <c r="C2332" s="78" t="s">
        <v>2010</v>
      </c>
      <c r="D2332" s="79" t="s">
        <v>3810</v>
      </c>
      <c r="E2332" s="79" t="s">
        <v>2915</v>
      </c>
      <c r="F2332" s="80">
        <v>12000</v>
      </c>
    </row>
    <row r="2333" spans="2:6" ht="15" customHeight="1" x14ac:dyDescent="0.3">
      <c r="B2333" s="78">
        <v>43706</v>
      </c>
      <c r="C2333" s="78" t="s">
        <v>2029</v>
      </c>
      <c r="D2333" s="79" t="s">
        <v>3797</v>
      </c>
      <c r="E2333" s="79" t="s">
        <v>3798</v>
      </c>
      <c r="F2333" s="80">
        <v>12000</v>
      </c>
    </row>
    <row r="2334" spans="2:6" ht="15" customHeight="1" x14ac:dyDescent="0.3">
      <c r="B2334" s="78">
        <v>43706</v>
      </c>
      <c r="C2334" s="78" t="s">
        <v>2011</v>
      </c>
      <c r="D2334" s="79" t="s">
        <v>3029</v>
      </c>
      <c r="E2334" s="79" t="s">
        <v>2046</v>
      </c>
      <c r="F2334" s="80">
        <v>10000</v>
      </c>
    </row>
    <row r="2335" spans="2:6" ht="15" customHeight="1" x14ac:dyDescent="0.3">
      <c r="B2335" s="78">
        <v>43706</v>
      </c>
      <c r="C2335" s="78" t="s">
        <v>2011</v>
      </c>
      <c r="D2335" s="79" t="s">
        <v>2253</v>
      </c>
      <c r="E2335" s="79" t="s">
        <v>336</v>
      </c>
      <c r="F2335" s="80">
        <v>30000</v>
      </c>
    </row>
    <row r="2336" spans="2:6" ht="15" customHeight="1" x14ac:dyDescent="0.3">
      <c r="B2336" s="78">
        <v>43706</v>
      </c>
      <c r="C2336" s="78" t="s">
        <v>2028</v>
      </c>
      <c r="D2336" s="79" t="s">
        <v>296</v>
      </c>
      <c r="E2336" s="79" t="s">
        <v>3792</v>
      </c>
      <c r="F2336" s="80">
        <v>12000</v>
      </c>
    </row>
    <row r="2337" spans="2:6" ht="15" customHeight="1" x14ac:dyDescent="0.3">
      <c r="B2337" s="78">
        <v>43706</v>
      </c>
      <c r="C2337" s="78" t="s">
        <v>2028</v>
      </c>
      <c r="D2337" s="79" t="s">
        <v>1291</v>
      </c>
      <c r="E2337" s="79" t="s">
        <v>3793</v>
      </c>
      <c r="F2337" s="80">
        <v>10000</v>
      </c>
    </row>
    <row r="2338" spans="2:6" ht="15" customHeight="1" x14ac:dyDescent="0.3">
      <c r="B2338" s="78">
        <v>43706</v>
      </c>
      <c r="C2338" s="78" t="s">
        <v>3476</v>
      </c>
      <c r="D2338" s="79" t="s">
        <v>2044</v>
      </c>
      <c r="E2338" s="79" t="s">
        <v>3802</v>
      </c>
      <c r="F2338" s="80">
        <v>11000</v>
      </c>
    </row>
    <row r="2339" spans="2:6" ht="15" customHeight="1" x14ac:dyDescent="0.3">
      <c r="B2339" s="78">
        <v>43706</v>
      </c>
      <c r="C2339" s="78" t="s">
        <v>2011</v>
      </c>
      <c r="D2339" s="79" t="s">
        <v>2947</v>
      </c>
      <c r="E2339" s="79" t="s">
        <v>3803</v>
      </c>
      <c r="F2339" s="80">
        <v>15000</v>
      </c>
    </row>
    <row r="2340" spans="2:6" ht="15" customHeight="1" x14ac:dyDescent="0.3">
      <c r="B2340" s="78">
        <v>43706</v>
      </c>
      <c r="C2340" s="78" t="s">
        <v>2029</v>
      </c>
      <c r="D2340" s="79" t="s">
        <v>1131</v>
      </c>
      <c r="E2340" s="79" t="s">
        <v>1792</v>
      </c>
      <c r="F2340" s="80">
        <v>12000</v>
      </c>
    </row>
    <row r="2341" spans="2:6" ht="21.75" customHeight="1" x14ac:dyDescent="0.3">
      <c r="B2341" s="78">
        <v>43706</v>
      </c>
      <c r="C2341" s="78" t="s">
        <v>2010</v>
      </c>
      <c r="D2341" s="79" t="s">
        <v>3805</v>
      </c>
      <c r="E2341" s="79" t="s">
        <v>3804</v>
      </c>
      <c r="F2341" s="80">
        <v>11000</v>
      </c>
    </row>
    <row r="2342" spans="2:6" ht="15" customHeight="1" x14ac:dyDescent="0.3">
      <c r="B2342" s="78">
        <v>43706</v>
      </c>
      <c r="C2342" s="78" t="s">
        <v>2026</v>
      </c>
      <c r="D2342" s="79" t="s">
        <v>124</v>
      </c>
      <c r="E2342" s="79" t="s">
        <v>1432</v>
      </c>
      <c r="F2342" s="80">
        <v>10000</v>
      </c>
    </row>
    <row r="2343" spans="2:6" ht="15" customHeight="1" x14ac:dyDescent="0.3">
      <c r="B2343" s="78">
        <v>43706</v>
      </c>
      <c r="C2343" s="78" t="s">
        <v>2028</v>
      </c>
      <c r="D2343" s="79" t="s">
        <v>2035</v>
      </c>
      <c r="E2343" s="79" t="s">
        <v>2036</v>
      </c>
      <c r="F2343" s="80">
        <v>8000</v>
      </c>
    </row>
    <row r="2344" spans="2:6" ht="15" customHeight="1" x14ac:dyDescent="0.3">
      <c r="B2344" s="78">
        <v>43706</v>
      </c>
      <c r="C2344" s="78" t="s">
        <v>2010</v>
      </c>
      <c r="D2344" s="79" t="s">
        <v>2380</v>
      </c>
      <c r="E2344" s="79" t="s">
        <v>2045</v>
      </c>
      <c r="F2344" s="80">
        <v>15000</v>
      </c>
    </row>
    <row r="2345" spans="2:6" ht="15" customHeight="1" x14ac:dyDescent="0.3">
      <c r="B2345" s="78">
        <v>43706</v>
      </c>
      <c r="C2345" s="78" t="s">
        <v>2028</v>
      </c>
      <c r="D2345" s="79" t="s">
        <v>3740</v>
      </c>
      <c r="E2345" s="79" t="s">
        <v>3806</v>
      </c>
      <c r="F2345" s="80">
        <v>12000</v>
      </c>
    </row>
    <row r="2346" spans="2:6" ht="15" customHeight="1" x14ac:dyDescent="0.3">
      <c r="B2346" s="78">
        <v>43706</v>
      </c>
      <c r="C2346" s="78" t="s">
        <v>3476</v>
      </c>
      <c r="D2346" s="79" t="s">
        <v>2579</v>
      </c>
      <c r="E2346" s="79" t="s">
        <v>509</v>
      </c>
      <c r="F2346" s="80">
        <v>12000</v>
      </c>
    </row>
    <row r="2347" spans="2:6" ht="15" customHeight="1" x14ac:dyDescent="0.3">
      <c r="B2347" s="78">
        <v>43706</v>
      </c>
      <c r="C2347" s="78" t="s">
        <v>2028</v>
      </c>
      <c r="D2347" s="79" t="s">
        <v>2043</v>
      </c>
      <c r="E2347" s="79" t="s">
        <v>2062</v>
      </c>
      <c r="F2347" s="80">
        <v>10000</v>
      </c>
    </row>
    <row r="2348" spans="2:6" ht="15" customHeight="1" x14ac:dyDescent="0.3">
      <c r="B2348" s="78">
        <v>43706</v>
      </c>
      <c r="C2348" s="78" t="s">
        <v>2026</v>
      </c>
      <c r="D2348" s="79" t="s">
        <v>356</v>
      </c>
      <c r="E2348" s="79" t="s">
        <v>3811</v>
      </c>
      <c r="F2348" s="80">
        <v>12000</v>
      </c>
    </row>
    <row r="2349" spans="2:6" ht="15" customHeight="1" x14ac:dyDescent="0.3">
      <c r="B2349" s="78">
        <v>43706</v>
      </c>
      <c r="C2349" s="78" t="s">
        <v>2010</v>
      </c>
      <c r="D2349" s="79" t="s">
        <v>3812</v>
      </c>
      <c r="E2349" s="79" t="s">
        <v>3813</v>
      </c>
      <c r="F2349" s="80">
        <v>13000</v>
      </c>
    </row>
    <row r="2350" spans="2:6" ht="15" customHeight="1" x14ac:dyDescent="0.3">
      <c r="B2350" s="78">
        <v>43706</v>
      </c>
      <c r="C2350" s="78" t="s">
        <v>1443</v>
      </c>
      <c r="D2350" s="79" t="s">
        <v>355</v>
      </c>
      <c r="E2350" s="79" t="s">
        <v>2062</v>
      </c>
      <c r="F2350" s="80">
        <v>13000</v>
      </c>
    </row>
    <row r="2351" spans="2:6" ht="15" customHeight="1" x14ac:dyDescent="0.3">
      <c r="B2351" s="78">
        <v>43706</v>
      </c>
      <c r="C2351" s="78" t="s">
        <v>2033</v>
      </c>
      <c r="D2351" s="79" t="s">
        <v>3677</v>
      </c>
      <c r="E2351" s="79" t="s">
        <v>3814</v>
      </c>
      <c r="F2351" s="80">
        <v>14000</v>
      </c>
    </row>
    <row r="2352" spans="2:6" ht="15" customHeight="1" x14ac:dyDescent="0.3">
      <c r="B2352" s="78">
        <v>43706</v>
      </c>
      <c r="C2352" s="78" t="s">
        <v>2026</v>
      </c>
      <c r="D2352" s="79" t="s">
        <v>156</v>
      </c>
      <c r="E2352" s="79" t="s">
        <v>3811</v>
      </c>
      <c r="F2352" s="80">
        <v>10000</v>
      </c>
    </row>
    <row r="2353" spans="2:6" ht="15" customHeight="1" x14ac:dyDescent="0.3">
      <c r="B2353" s="78">
        <v>43706</v>
      </c>
      <c r="C2353" s="78" t="s">
        <v>2014</v>
      </c>
      <c r="D2353" s="79" t="s">
        <v>2195</v>
      </c>
      <c r="E2353" s="79" t="s">
        <v>3714</v>
      </c>
      <c r="F2353" s="80">
        <v>11000</v>
      </c>
    </row>
    <row r="2354" spans="2:6" ht="15" customHeight="1" x14ac:dyDescent="0.3">
      <c r="B2354" s="78">
        <v>43706</v>
      </c>
      <c r="C2354" s="78" t="s">
        <v>2011</v>
      </c>
      <c r="D2354" s="79" t="s">
        <v>3311</v>
      </c>
      <c r="E2354" s="79" t="s">
        <v>3815</v>
      </c>
      <c r="F2354" s="80">
        <v>16000</v>
      </c>
    </row>
    <row r="2355" spans="2:6" ht="15" customHeight="1" x14ac:dyDescent="0.3">
      <c r="B2355" s="78">
        <v>43706</v>
      </c>
      <c r="C2355" s="78" t="s">
        <v>1443</v>
      </c>
      <c r="D2355" s="79" t="s">
        <v>3816</v>
      </c>
      <c r="E2355" s="79" t="s">
        <v>2738</v>
      </c>
      <c r="F2355" s="80">
        <v>9000</v>
      </c>
    </row>
    <row r="2356" spans="2:6" ht="15" customHeight="1" x14ac:dyDescent="0.3">
      <c r="B2356" s="78">
        <v>43706</v>
      </c>
      <c r="C2356" s="78" t="s">
        <v>2033</v>
      </c>
      <c r="D2356" s="79" t="s">
        <v>2310</v>
      </c>
      <c r="E2356" s="79" t="s">
        <v>3277</v>
      </c>
      <c r="F2356" s="80">
        <v>13000</v>
      </c>
    </row>
    <row r="2357" spans="2:6" ht="15" customHeight="1" x14ac:dyDescent="0.3">
      <c r="B2357" s="78">
        <v>43706</v>
      </c>
      <c r="C2357" s="78" t="s">
        <v>1443</v>
      </c>
      <c r="D2357" s="79" t="s">
        <v>2416</v>
      </c>
      <c r="E2357" s="79" t="s">
        <v>3823</v>
      </c>
      <c r="F2357" s="80">
        <v>15000</v>
      </c>
    </row>
    <row r="2358" spans="2:6" ht="15" customHeight="1" x14ac:dyDescent="0.3">
      <c r="B2358" s="78">
        <v>43706</v>
      </c>
      <c r="C2358" s="78" t="s">
        <v>2014</v>
      </c>
      <c r="D2358" s="79" t="s">
        <v>2049</v>
      </c>
      <c r="E2358" s="79" t="s">
        <v>687</v>
      </c>
      <c r="F2358" s="80">
        <v>17000</v>
      </c>
    </row>
    <row r="2359" spans="2:6" ht="15" customHeight="1" x14ac:dyDescent="0.3">
      <c r="B2359" s="78">
        <v>43706</v>
      </c>
      <c r="C2359" s="78" t="s">
        <v>3476</v>
      </c>
      <c r="D2359" s="79" t="s">
        <v>3855</v>
      </c>
      <c r="E2359" s="79" t="s">
        <v>3856</v>
      </c>
      <c r="F2359" s="80">
        <v>9000</v>
      </c>
    </row>
    <row r="2360" spans="2:6" ht="15" customHeight="1" x14ac:dyDescent="0.3">
      <c r="B2360" s="78">
        <v>43706</v>
      </c>
      <c r="C2360" s="78" t="s">
        <v>2026</v>
      </c>
      <c r="D2360" s="79" t="s">
        <v>210</v>
      </c>
      <c r="E2360" s="79" t="s">
        <v>2045</v>
      </c>
      <c r="F2360" s="80">
        <v>10000</v>
      </c>
    </row>
    <row r="2361" spans="2:6" ht="15" customHeight="1" x14ac:dyDescent="0.3">
      <c r="B2361" s="78">
        <v>43706</v>
      </c>
      <c r="C2361" s="78" t="s">
        <v>1443</v>
      </c>
      <c r="D2361" s="79" t="s">
        <v>3611</v>
      </c>
      <c r="E2361" s="79" t="s">
        <v>3822</v>
      </c>
      <c r="F2361" s="80">
        <v>10000</v>
      </c>
    </row>
    <row r="2362" spans="2:6" ht="15" customHeight="1" x14ac:dyDescent="0.3">
      <c r="B2362" s="78">
        <v>43706</v>
      </c>
      <c r="C2362" s="78" t="s">
        <v>2011</v>
      </c>
      <c r="D2362" s="79" t="s">
        <v>345</v>
      </c>
      <c r="E2362" s="79" t="s">
        <v>3851</v>
      </c>
      <c r="F2362" s="80">
        <v>31000</v>
      </c>
    </row>
    <row r="2363" spans="2:6" ht="15" customHeight="1" x14ac:dyDescent="0.3">
      <c r="B2363" s="78">
        <v>43706</v>
      </c>
      <c r="C2363" s="78" t="s">
        <v>2010</v>
      </c>
      <c r="D2363" s="79" t="s">
        <v>538</v>
      </c>
      <c r="E2363" s="79" t="s">
        <v>3845</v>
      </c>
      <c r="F2363" s="80">
        <v>11000</v>
      </c>
    </row>
    <row r="2364" spans="2:6" ht="15" customHeight="1" x14ac:dyDescent="0.3">
      <c r="B2364" s="78">
        <v>43706</v>
      </c>
      <c r="C2364" s="78" t="s">
        <v>2014</v>
      </c>
      <c r="D2364" s="79" t="s">
        <v>3402</v>
      </c>
      <c r="E2364" s="79" t="s">
        <v>2045</v>
      </c>
      <c r="F2364" s="80">
        <v>10000</v>
      </c>
    </row>
    <row r="2365" spans="2:6" ht="15" customHeight="1" x14ac:dyDescent="0.3">
      <c r="B2365" s="78">
        <v>43706</v>
      </c>
      <c r="C2365" s="78" t="s">
        <v>1443</v>
      </c>
      <c r="D2365" s="79" t="s">
        <v>2035</v>
      </c>
      <c r="E2365" s="79" t="s">
        <v>135</v>
      </c>
      <c r="F2365" s="80">
        <v>18000</v>
      </c>
    </row>
    <row r="2366" spans="2:6" ht="15" customHeight="1" x14ac:dyDescent="0.3">
      <c r="B2366" s="78">
        <v>43706</v>
      </c>
      <c r="C2366" s="78" t="s">
        <v>2010</v>
      </c>
      <c r="D2366" s="79" t="s">
        <v>355</v>
      </c>
      <c r="E2366" s="79" t="s">
        <v>2207</v>
      </c>
      <c r="F2366" s="80">
        <v>9000</v>
      </c>
    </row>
    <row r="2367" spans="2:6" ht="15" customHeight="1" x14ac:dyDescent="0.3">
      <c r="B2367" s="78">
        <v>43706</v>
      </c>
      <c r="C2367" s="78" t="s">
        <v>2028</v>
      </c>
      <c r="D2367" s="79" t="s">
        <v>2204</v>
      </c>
      <c r="E2367" s="79" t="s">
        <v>171</v>
      </c>
      <c r="F2367" s="80">
        <v>13000</v>
      </c>
    </row>
    <row r="2368" spans="2:6" ht="15" customHeight="1" x14ac:dyDescent="0.3">
      <c r="B2368" s="78">
        <v>43706</v>
      </c>
      <c r="C2368" s="78" t="s">
        <v>1443</v>
      </c>
      <c r="D2368" s="79" t="s">
        <v>2310</v>
      </c>
      <c r="E2368" s="79" t="s">
        <v>159</v>
      </c>
      <c r="F2368" s="80">
        <v>12000</v>
      </c>
    </row>
    <row r="2369" spans="2:6" ht="15" customHeight="1" x14ac:dyDescent="0.3">
      <c r="B2369" s="78">
        <v>43706</v>
      </c>
      <c r="C2369" s="78" t="s">
        <v>292</v>
      </c>
      <c r="D2369" s="79" t="s">
        <v>156</v>
      </c>
      <c r="E2369" s="79" t="s">
        <v>3819</v>
      </c>
      <c r="F2369" s="80">
        <v>16000</v>
      </c>
    </row>
    <row r="2370" spans="2:6" ht="15" customHeight="1" x14ac:dyDescent="0.3">
      <c r="B2370" s="78">
        <v>43706</v>
      </c>
      <c r="C2370" s="78" t="s">
        <v>1443</v>
      </c>
      <c r="D2370" s="79" t="s">
        <v>3820</v>
      </c>
      <c r="E2370" s="79" t="s">
        <v>3821</v>
      </c>
      <c r="F2370" s="80">
        <v>9000</v>
      </c>
    </row>
    <row r="2371" spans="2:6" ht="15" customHeight="1" x14ac:dyDescent="0.3">
      <c r="B2371" s="78">
        <v>43706</v>
      </c>
      <c r="C2371" s="78" t="s">
        <v>2033</v>
      </c>
      <c r="D2371" s="79" t="s">
        <v>2310</v>
      </c>
      <c r="E2371" s="79" t="s">
        <v>1838</v>
      </c>
      <c r="F2371" s="80">
        <v>10000</v>
      </c>
    </row>
    <row r="2372" spans="2:6" ht="15" customHeight="1" x14ac:dyDescent="0.3">
      <c r="B2372" s="78">
        <v>43706</v>
      </c>
      <c r="C2372" s="78" t="s">
        <v>2014</v>
      </c>
      <c r="D2372" s="79" t="s">
        <v>3556</v>
      </c>
      <c r="E2372" s="79" t="s">
        <v>741</v>
      </c>
      <c r="F2372" s="80">
        <v>11000</v>
      </c>
    </row>
    <row r="2373" spans="2:6" ht="15" customHeight="1" x14ac:dyDescent="0.3">
      <c r="B2373" s="78">
        <v>43706</v>
      </c>
      <c r="C2373" s="78" t="s">
        <v>1443</v>
      </c>
      <c r="D2373" s="79" t="s">
        <v>2059</v>
      </c>
      <c r="E2373" s="79" t="s">
        <v>290</v>
      </c>
      <c r="F2373" s="80">
        <v>8000</v>
      </c>
    </row>
    <row r="2374" spans="2:6" ht="15" customHeight="1" x14ac:dyDescent="0.3">
      <c r="B2374" s="78">
        <v>43706</v>
      </c>
      <c r="C2374" s="78" t="s">
        <v>2028</v>
      </c>
      <c r="D2374" s="79" t="s">
        <v>2438</v>
      </c>
      <c r="E2374" s="79" t="s">
        <v>135</v>
      </c>
      <c r="F2374" s="80">
        <v>10000</v>
      </c>
    </row>
    <row r="2375" spans="2:6" ht="15" customHeight="1" x14ac:dyDescent="0.3">
      <c r="B2375" s="78">
        <v>43706</v>
      </c>
      <c r="C2375" s="78" t="s">
        <v>292</v>
      </c>
      <c r="D2375" s="79" t="s">
        <v>2610</v>
      </c>
      <c r="E2375" s="79" t="s">
        <v>206</v>
      </c>
      <c r="F2375" s="80">
        <v>13000</v>
      </c>
    </row>
    <row r="2376" spans="2:6" ht="15" customHeight="1" x14ac:dyDescent="0.3">
      <c r="B2376" s="78">
        <v>43706</v>
      </c>
      <c r="C2376" s="78" t="s">
        <v>3012</v>
      </c>
      <c r="D2376" s="79" t="s">
        <v>2579</v>
      </c>
      <c r="E2376" s="79" t="s">
        <v>758</v>
      </c>
      <c r="F2376" s="80">
        <v>17000</v>
      </c>
    </row>
    <row r="2377" spans="2:6" ht="15" customHeight="1" x14ac:dyDescent="0.3">
      <c r="B2377" s="78">
        <v>43706</v>
      </c>
      <c r="C2377" s="78" t="s">
        <v>3012</v>
      </c>
      <c r="D2377" s="79" t="s">
        <v>3059</v>
      </c>
      <c r="E2377" s="79" t="s">
        <v>1090</v>
      </c>
      <c r="F2377" s="80">
        <v>14000</v>
      </c>
    </row>
    <row r="2378" spans="2:6" ht="15" customHeight="1" x14ac:dyDescent="0.3">
      <c r="B2378" s="78">
        <v>43706</v>
      </c>
      <c r="C2378" s="78" t="s">
        <v>167</v>
      </c>
      <c r="D2378" s="79" t="s">
        <v>1132</v>
      </c>
      <c r="E2378" s="79" t="s">
        <v>3817</v>
      </c>
      <c r="F2378" s="80">
        <v>12000</v>
      </c>
    </row>
    <row r="2379" spans="2:6" ht="15" customHeight="1" x14ac:dyDescent="0.3">
      <c r="B2379" s="78">
        <v>43706</v>
      </c>
      <c r="C2379" s="78" t="s">
        <v>2026</v>
      </c>
      <c r="D2379" s="79" t="s">
        <v>1523</v>
      </c>
      <c r="E2379" s="79" t="s">
        <v>3818</v>
      </c>
      <c r="F2379" s="80">
        <v>13000</v>
      </c>
    </row>
    <row r="2380" spans="2:6" ht="15" customHeight="1" x14ac:dyDescent="0.3">
      <c r="B2380" s="78">
        <v>43706</v>
      </c>
      <c r="C2380" s="78" t="s">
        <v>292</v>
      </c>
      <c r="D2380" s="79" t="s">
        <v>2012</v>
      </c>
      <c r="E2380" s="79" t="s">
        <v>5</v>
      </c>
      <c r="F2380" s="80">
        <v>13000</v>
      </c>
    </row>
    <row r="2381" spans="2:6" ht="15" customHeight="1" x14ac:dyDescent="0.3">
      <c r="B2381" s="78">
        <v>43706</v>
      </c>
      <c r="C2381" s="78" t="s">
        <v>1443</v>
      </c>
      <c r="D2381" s="79" t="s">
        <v>1647</v>
      </c>
      <c r="E2381" s="79" t="s">
        <v>2635</v>
      </c>
      <c r="F2381" s="80">
        <v>17000</v>
      </c>
    </row>
    <row r="2382" spans="2:6" ht="15" customHeight="1" x14ac:dyDescent="0.3">
      <c r="B2382" s="78">
        <v>43706</v>
      </c>
      <c r="C2382" s="78" t="s">
        <v>292</v>
      </c>
      <c r="D2382" s="79" t="s">
        <v>2035</v>
      </c>
      <c r="E2382" s="79" t="s">
        <v>3562</v>
      </c>
      <c r="F2382" s="80">
        <v>18000</v>
      </c>
    </row>
    <row r="2383" spans="2:6" ht="15" customHeight="1" x14ac:dyDescent="0.3">
      <c r="B2383" s="78">
        <v>43706</v>
      </c>
      <c r="C2383" s="78" t="s">
        <v>3281</v>
      </c>
      <c r="D2383" s="79" t="s">
        <v>3857</v>
      </c>
      <c r="E2383" s="79" t="s">
        <v>687</v>
      </c>
      <c r="F2383" s="80">
        <v>14000</v>
      </c>
    </row>
    <row r="2384" spans="2:6" ht="15" customHeight="1" x14ac:dyDescent="0.3">
      <c r="B2384" s="78">
        <v>43706</v>
      </c>
      <c r="C2384" s="78" t="s">
        <v>2028</v>
      </c>
      <c r="D2384" s="79" t="s">
        <v>2395</v>
      </c>
      <c r="E2384" s="79" t="s">
        <v>3843</v>
      </c>
      <c r="F2384" s="80">
        <v>12000</v>
      </c>
    </row>
    <row r="2385" spans="2:6" ht="15" customHeight="1" x14ac:dyDescent="0.3">
      <c r="B2385" s="78">
        <v>43706</v>
      </c>
      <c r="C2385" s="78" t="s">
        <v>2014</v>
      </c>
      <c r="D2385" s="79" t="s">
        <v>1888</v>
      </c>
      <c r="E2385" s="79" t="s">
        <v>1004</v>
      </c>
      <c r="F2385" s="80">
        <v>11000</v>
      </c>
    </row>
    <row r="2386" spans="2:6" ht="15" customHeight="1" x14ac:dyDescent="0.3">
      <c r="B2386" s="78">
        <v>43706</v>
      </c>
      <c r="C2386" s="78" t="s">
        <v>2010</v>
      </c>
      <c r="D2386" s="79" t="s">
        <v>3176</v>
      </c>
      <c r="E2386" s="79" t="s">
        <v>1092</v>
      </c>
      <c r="F2386" s="80">
        <v>11000</v>
      </c>
    </row>
    <row r="2387" spans="2:6" ht="15" customHeight="1" x14ac:dyDescent="0.3">
      <c r="B2387" s="78">
        <v>43706</v>
      </c>
      <c r="C2387" s="78" t="s">
        <v>2033</v>
      </c>
      <c r="D2387" s="79" t="s">
        <v>3539</v>
      </c>
      <c r="E2387" s="79" t="s">
        <v>3854</v>
      </c>
      <c r="F2387" s="80">
        <v>9000</v>
      </c>
    </row>
    <row r="2388" spans="2:6" ht="15" customHeight="1" x14ac:dyDescent="0.3">
      <c r="B2388" s="78">
        <v>43706</v>
      </c>
      <c r="C2388" s="78" t="s">
        <v>1443</v>
      </c>
      <c r="D2388" s="79" t="s">
        <v>182</v>
      </c>
      <c r="E2388" s="79" t="s">
        <v>206</v>
      </c>
      <c r="F2388" s="80">
        <v>10000</v>
      </c>
    </row>
    <row r="2389" spans="2:6" ht="15" customHeight="1" x14ac:dyDescent="0.3">
      <c r="B2389" s="78">
        <v>43706</v>
      </c>
      <c r="C2389" s="78" t="s">
        <v>2029</v>
      </c>
      <c r="D2389" s="79" t="s">
        <v>2035</v>
      </c>
      <c r="E2389" s="79" t="s">
        <v>2131</v>
      </c>
      <c r="F2389" s="80">
        <v>13000</v>
      </c>
    </row>
    <row r="2390" spans="2:6" ht="15" customHeight="1" x14ac:dyDescent="0.3">
      <c r="B2390" s="78">
        <v>43706</v>
      </c>
      <c r="C2390" s="78" t="s">
        <v>2026</v>
      </c>
      <c r="D2390" s="79" t="s">
        <v>3847</v>
      </c>
      <c r="E2390" s="79" t="s">
        <v>3848</v>
      </c>
      <c r="F2390" s="80">
        <v>14000</v>
      </c>
    </row>
    <row r="2391" spans="2:6" ht="15" customHeight="1" x14ac:dyDescent="0.3">
      <c r="B2391" s="78">
        <v>43706</v>
      </c>
      <c r="C2391" s="78" t="s">
        <v>2047</v>
      </c>
      <c r="D2391" s="79" t="s">
        <v>2672</v>
      </c>
      <c r="E2391" s="79" t="s">
        <v>687</v>
      </c>
      <c r="F2391" s="80">
        <v>13000</v>
      </c>
    </row>
    <row r="2392" spans="2:6" ht="15" customHeight="1" x14ac:dyDescent="0.3">
      <c r="B2392" s="78">
        <v>43706</v>
      </c>
      <c r="C2392" s="78" t="s">
        <v>2010</v>
      </c>
      <c r="D2392" s="79" t="s">
        <v>3844</v>
      </c>
      <c r="E2392" s="79" t="s">
        <v>2075</v>
      </c>
      <c r="F2392" s="80">
        <v>10000</v>
      </c>
    </row>
    <row r="2393" spans="2:6" ht="15" customHeight="1" x14ac:dyDescent="0.3">
      <c r="B2393" s="78">
        <v>43706</v>
      </c>
      <c r="C2393" s="78" t="s">
        <v>2014</v>
      </c>
      <c r="D2393" s="79" t="s">
        <v>2587</v>
      </c>
      <c r="E2393" s="79" t="s">
        <v>1224</v>
      </c>
      <c r="F2393" s="80">
        <v>10000</v>
      </c>
    </row>
    <row r="2394" spans="2:6" ht="15" customHeight="1" x14ac:dyDescent="0.3">
      <c r="B2394" s="78">
        <v>43706</v>
      </c>
      <c r="C2394" s="78" t="s">
        <v>2648</v>
      </c>
      <c r="D2394" s="79" t="s">
        <v>3842</v>
      </c>
      <c r="E2394" s="79" t="s">
        <v>3562</v>
      </c>
      <c r="F2394" s="80">
        <v>10000</v>
      </c>
    </row>
    <row r="2395" spans="2:6" ht="15" customHeight="1" x14ac:dyDescent="0.3">
      <c r="B2395" s="78">
        <v>43706</v>
      </c>
      <c r="C2395" s="78" t="s">
        <v>2011</v>
      </c>
      <c r="D2395" s="79" t="s">
        <v>1391</v>
      </c>
      <c r="E2395" s="79" t="s">
        <v>519</v>
      </c>
      <c r="F2395" s="80">
        <v>11000</v>
      </c>
    </row>
    <row r="2396" spans="2:6" ht="15" customHeight="1" x14ac:dyDescent="0.3">
      <c r="B2396" s="78">
        <v>43706</v>
      </c>
      <c r="C2396" s="78" t="s">
        <v>1443</v>
      </c>
      <c r="D2396" s="79" t="s">
        <v>2660</v>
      </c>
      <c r="E2396" s="79" t="s">
        <v>3849</v>
      </c>
      <c r="F2396" s="80">
        <v>9000</v>
      </c>
    </row>
    <row r="2397" spans="2:6" ht="15" customHeight="1" x14ac:dyDescent="0.3">
      <c r="B2397" s="78">
        <v>43706</v>
      </c>
      <c r="C2397" s="78" t="s">
        <v>2648</v>
      </c>
      <c r="D2397" s="79" t="s">
        <v>2252</v>
      </c>
      <c r="E2397" s="79" t="s">
        <v>312</v>
      </c>
      <c r="F2397" s="80">
        <v>10000</v>
      </c>
    </row>
    <row r="2398" spans="2:6" ht="15" customHeight="1" x14ac:dyDescent="0.3">
      <c r="B2398" s="78">
        <v>43706</v>
      </c>
      <c r="C2398" s="78" t="s">
        <v>2033</v>
      </c>
      <c r="D2398" s="79" t="s">
        <v>2044</v>
      </c>
      <c r="E2398" s="79" t="s">
        <v>3170</v>
      </c>
      <c r="F2398" s="80">
        <v>13000</v>
      </c>
    </row>
    <row r="2399" spans="2:6" ht="15" customHeight="1" x14ac:dyDescent="0.3">
      <c r="B2399" s="78">
        <v>43706</v>
      </c>
      <c r="C2399" s="78" t="s">
        <v>292</v>
      </c>
      <c r="D2399" s="79" t="s">
        <v>3470</v>
      </c>
      <c r="E2399" s="79" t="s">
        <v>1427</v>
      </c>
      <c r="F2399" s="80">
        <v>11000</v>
      </c>
    </row>
    <row r="2400" spans="2:6" ht="15" customHeight="1" x14ac:dyDescent="0.3">
      <c r="B2400" s="78">
        <v>43706</v>
      </c>
      <c r="C2400" s="78" t="s">
        <v>2010</v>
      </c>
      <c r="D2400" s="79" t="s">
        <v>3829</v>
      </c>
      <c r="E2400" s="79" t="s">
        <v>3830</v>
      </c>
      <c r="F2400" s="80">
        <v>12000</v>
      </c>
    </row>
    <row r="2401" spans="2:6" ht="15" customHeight="1" x14ac:dyDescent="0.3">
      <c r="B2401" s="78">
        <v>43706</v>
      </c>
      <c r="C2401" s="78" t="s">
        <v>2029</v>
      </c>
      <c r="D2401" s="79" t="s">
        <v>3677</v>
      </c>
      <c r="E2401" s="79" t="s">
        <v>3831</v>
      </c>
      <c r="F2401" s="80">
        <v>16000</v>
      </c>
    </row>
    <row r="2402" spans="2:6" ht="15" customHeight="1" x14ac:dyDescent="0.3">
      <c r="B2402" s="78">
        <v>43706</v>
      </c>
      <c r="C2402" s="78" t="s">
        <v>2011</v>
      </c>
      <c r="D2402" s="79" t="s">
        <v>345</v>
      </c>
      <c r="E2402" s="79" t="s">
        <v>1353</v>
      </c>
      <c r="F2402" s="80">
        <v>11000</v>
      </c>
    </row>
    <row r="2403" spans="2:6" ht="15" customHeight="1" x14ac:dyDescent="0.3">
      <c r="B2403" s="78">
        <v>43706</v>
      </c>
      <c r="C2403" s="78" t="s">
        <v>2033</v>
      </c>
      <c r="D2403" s="79" t="s">
        <v>3832</v>
      </c>
      <c r="E2403" s="79" t="s">
        <v>365</v>
      </c>
      <c r="F2403" s="80">
        <v>10000</v>
      </c>
    </row>
    <row r="2404" spans="2:6" ht="15" customHeight="1" x14ac:dyDescent="0.3">
      <c r="B2404" s="78">
        <v>43706</v>
      </c>
      <c r="C2404" s="78" t="s">
        <v>2014</v>
      </c>
      <c r="D2404" s="79" t="s">
        <v>3730</v>
      </c>
      <c r="E2404" s="79" t="s">
        <v>3833</v>
      </c>
      <c r="F2404" s="80">
        <v>12000</v>
      </c>
    </row>
    <row r="2405" spans="2:6" ht="15" customHeight="1" x14ac:dyDescent="0.3">
      <c r="B2405" s="78">
        <v>43706</v>
      </c>
      <c r="C2405" s="78" t="s">
        <v>2033</v>
      </c>
      <c r="D2405" s="79" t="s">
        <v>2454</v>
      </c>
      <c r="E2405" s="79" t="s">
        <v>1353</v>
      </c>
      <c r="F2405" s="80">
        <v>9000</v>
      </c>
    </row>
    <row r="2406" spans="2:6" ht="15" customHeight="1" x14ac:dyDescent="0.3">
      <c r="B2406" s="78">
        <v>43706</v>
      </c>
      <c r="C2406" s="78" t="s">
        <v>3476</v>
      </c>
      <c r="D2406" s="79" t="s">
        <v>3834</v>
      </c>
      <c r="E2406" s="79" t="s">
        <v>3835</v>
      </c>
      <c r="F2406" s="80">
        <v>13000</v>
      </c>
    </row>
    <row r="2407" spans="2:6" ht="15" customHeight="1" x14ac:dyDescent="0.3">
      <c r="B2407" s="78">
        <v>43706</v>
      </c>
      <c r="C2407" s="78" t="s">
        <v>2047</v>
      </c>
      <c r="D2407" s="79" t="s">
        <v>1565</v>
      </c>
      <c r="E2407" s="79" t="s">
        <v>191</v>
      </c>
      <c r="F2407" s="80">
        <v>15000</v>
      </c>
    </row>
    <row r="2408" spans="2:6" ht="15" customHeight="1" x14ac:dyDescent="0.3">
      <c r="B2408" s="78">
        <v>43706</v>
      </c>
      <c r="C2408" s="78" t="s">
        <v>2014</v>
      </c>
      <c r="D2408" s="79" t="s">
        <v>2501</v>
      </c>
      <c r="E2408" s="79" t="s">
        <v>3836</v>
      </c>
      <c r="F2408" s="80">
        <v>13000</v>
      </c>
    </row>
    <row r="2409" spans="2:6" ht="15" customHeight="1" x14ac:dyDescent="0.3">
      <c r="B2409" s="78">
        <v>43706</v>
      </c>
      <c r="C2409" s="78" t="s">
        <v>2028</v>
      </c>
      <c r="D2409" s="79" t="s">
        <v>323</v>
      </c>
      <c r="E2409" s="79" t="s">
        <v>1899</v>
      </c>
      <c r="F2409" s="80">
        <v>10000</v>
      </c>
    </row>
    <row r="2410" spans="2:6" ht="15" customHeight="1" x14ac:dyDescent="0.3">
      <c r="B2410" s="78">
        <v>43706</v>
      </c>
      <c r="C2410" s="78" t="s">
        <v>2010</v>
      </c>
      <c r="D2410" s="79" t="s">
        <v>2546</v>
      </c>
      <c r="E2410" s="79" t="s">
        <v>509</v>
      </c>
      <c r="F2410" s="80">
        <v>17000</v>
      </c>
    </row>
    <row r="2411" spans="2:6" ht="15" customHeight="1" x14ac:dyDescent="0.3">
      <c r="B2411" s="78">
        <v>43706</v>
      </c>
      <c r="C2411" s="78" t="s">
        <v>292</v>
      </c>
      <c r="D2411" s="79" t="s">
        <v>3510</v>
      </c>
      <c r="E2411" s="79" t="s">
        <v>3837</v>
      </c>
      <c r="F2411" s="80">
        <v>10000</v>
      </c>
    </row>
    <row r="2412" spans="2:6" ht="15" customHeight="1" x14ac:dyDescent="0.3">
      <c r="B2412" s="78">
        <v>43706</v>
      </c>
      <c r="C2412" s="78" t="s">
        <v>2648</v>
      </c>
      <c r="D2412" s="79" t="s">
        <v>183</v>
      </c>
      <c r="E2412" s="79" t="s">
        <v>3838</v>
      </c>
      <c r="F2412" s="80">
        <v>14000</v>
      </c>
    </row>
    <row r="2413" spans="2:6" ht="15" customHeight="1" x14ac:dyDescent="0.3">
      <c r="B2413" s="78">
        <v>43706</v>
      </c>
      <c r="C2413" s="78" t="s">
        <v>2010</v>
      </c>
      <c r="D2413" s="79" t="s">
        <v>3839</v>
      </c>
      <c r="E2413" s="79" t="s">
        <v>3840</v>
      </c>
      <c r="F2413" s="80">
        <v>10000</v>
      </c>
    </row>
    <row r="2414" spans="2:6" ht="15" customHeight="1" x14ac:dyDescent="0.3">
      <c r="B2414" s="78">
        <v>43706</v>
      </c>
      <c r="C2414" s="78" t="s">
        <v>2047</v>
      </c>
      <c r="D2414" s="79" t="s">
        <v>3841</v>
      </c>
      <c r="E2414" s="79" t="s">
        <v>1011</v>
      </c>
      <c r="F2414" s="80">
        <v>8000</v>
      </c>
    </row>
    <row r="2415" spans="2:6" ht="15" customHeight="1" x14ac:dyDescent="0.3">
      <c r="B2415" s="78">
        <v>43706</v>
      </c>
      <c r="C2415" s="78" t="s">
        <v>292</v>
      </c>
      <c r="D2415" s="79" t="s">
        <v>2310</v>
      </c>
      <c r="E2415" s="79" t="s">
        <v>134</v>
      </c>
      <c r="F2415" s="80">
        <v>14000</v>
      </c>
    </row>
    <row r="2416" spans="2:6" ht="15" customHeight="1" x14ac:dyDescent="0.3">
      <c r="B2416" s="78">
        <v>43707</v>
      </c>
      <c r="C2416" s="78" t="s">
        <v>2026</v>
      </c>
      <c r="D2416" s="79" t="s">
        <v>3846</v>
      </c>
      <c r="E2416" s="79" t="s">
        <v>645</v>
      </c>
      <c r="F2416" s="80">
        <v>14000</v>
      </c>
    </row>
    <row r="2417" spans="2:6" ht="15" customHeight="1" x14ac:dyDescent="0.3">
      <c r="B2417" s="78">
        <v>43707</v>
      </c>
      <c r="C2417" s="78" t="s">
        <v>2026</v>
      </c>
      <c r="D2417" s="79" t="s">
        <v>1237</v>
      </c>
      <c r="E2417" s="79" t="s">
        <v>164</v>
      </c>
      <c r="F2417" s="80">
        <v>10000</v>
      </c>
    </row>
    <row r="2418" spans="2:6" ht="15" customHeight="1" x14ac:dyDescent="0.3">
      <c r="B2418" s="78">
        <v>43707</v>
      </c>
      <c r="C2418" s="78" t="s">
        <v>3013</v>
      </c>
      <c r="D2418" s="79" t="s">
        <v>2478</v>
      </c>
      <c r="E2418" s="79" t="s">
        <v>3850</v>
      </c>
      <c r="F2418" s="80">
        <v>10000</v>
      </c>
    </row>
    <row r="2419" spans="2:6" ht="15" customHeight="1" x14ac:dyDescent="0.3">
      <c r="B2419" s="78">
        <v>43707</v>
      </c>
      <c r="C2419" s="78" t="s">
        <v>2011</v>
      </c>
      <c r="D2419" s="79" t="s">
        <v>858</v>
      </c>
      <c r="E2419" s="79" t="s">
        <v>3852</v>
      </c>
      <c r="F2419" s="80">
        <v>9000</v>
      </c>
    </row>
    <row r="2420" spans="2:6" ht="15" customHeight="1" x14ac:dyDescent="0.3">
      <c r="B2420" s="78">
        <v>43707</v>
      </c>
      <c r="C2420" s="78" t="s">
        <v>2026</v>
      </c>
      <c r="D2420" s="79" t="s">
        <v>989</v>
      </c>
      <c r="E2420" s="79" t="s">
        <v>3853</v>
      </c>
      <c r="F2420" s="80">
        <v>10000</v>
      </c>
    </row>
    <row r="2421" spans="2:6" ht="15" customHeight="1" x14ac:dyDescent="0.3">
      <c r="B2421" s="78">
        <v>43707</v>
      </c>
      <c r="C2421" s="78" t="s">
        <v>2028</v>
      </c>
      <c r="D2421" s="79" t="s">
        <v>2380</v>
      </c>
      <c r="E2421" s="79" t="s">
        <v>2052</v>
      </c>
      <c r="F2421" s="80">
        <v>15000</v>
      </c>
    </row>
    <row r="2422" spans="2:6" ht="15" customHeight="1" x14ac:dyDescent="0.3">
      <c r="B2422" s="78">
        <v>43707</v>
      </c>
      <c r="C2422" s="78" t="s">
        <v>2017</v>
      </c>
      <c r="D2422" s="79" t="s">
        <v>2034</v>
      </c>
      <c r="E2422" s="79" t="s">
        <v>159</v>
      </c>
      <c r="F2422" s="80">
        <v>12000</v>
      </c>
    </row>
    <row r="2423" spans="2:6" ht="15" customHeight="1" x14ac:dyDescent="0.3">
      <c r="B2423" s="78">
        <v>43707</v>
      </c>
      <c r="C2423" s="78" t="s">
        <v>2028</v>
      </c>
      <c r="D2423" s="79" t="s">
        <v>963</v>
      </c>
      <c r="E2423" s="79" t="s">
        <v>47</v>
      </c>
      <c r="F2423" s="80">
        <v>9000</v>
      </c>
    </row>
    <row r="2424" spans="2:6" ht="15" customHeight="1" x14ac:dyDescent="0.3">
      <c r="B2424" s="78">
        <v>43707</v>
      </c>
      <c r="C2424" s="78" t="s">
        <v>3013</v>
      </c>
      <c r="D2424" s="79" t="s">
        <v>2064</v>
      </c>
      <c r="E2424" s="79" t="s">
        <v>2068</v>
      </c>
      <c r="F2424" s="80">
        <v>9000</v>
      </c>
    </row>
    <row r="2425" spans="2:6" ht="15" customHeight="1" x14ac:dyDescent="0.3">
      <c r="B2425" s="78">
        <v>43707</v>
      </c>
      <c r="C2425" s="78" t="s">
        <v>2011</v>
      </c>
      <c r="D2425" s="79" t="s">
        <v>395</v>
      </c>
      <c r="E2425" s="79" t="s">
        <v>3863</v>
      </c>
      <c r="F2425" s="80">
        <v>10000</v>
      </c>
    </row>
    <row r="2426" spans="2:6" ht="15" customHeight="1" x14ac:dyDescent="0.3">
      <c r="B2426" s="78">
        <v>43707</v>
      </c>
      <c r="C2426" s="78" t="s">
        <v>2028</v>
      </c>
      <c r="D2426" s="79" t="s">
        <v>3105</v>
      </c>
      <c r="E2426" s="79" t="s">
        <v>47</v>
      </c>
      <c r="F2426" s="80">
        <v>15000</v>
      </c>
    </row>
    <row r="2427" spans="2:6" ht="15" customHeight="1" x14ac:dyDescent="0.3">
      <c r="B2427" s="78">
        <v>43707</v>
      </c>
      <c r="C2427" s="78" t="s">
        <v>2011</v>
      </c>
      <c r="D2427" s="79" t="s">
        <v>345</v>
      </c>
      <c r="E2427" s="79" t="s">
        <v>710</v>
      </c>
      <c r="F2427" s="80">
        <v>66000</v>
      </c>
    </row>
    <row r="2428" spans="2:6" ht="15" customHeight="1" x14ac:dyDescent="0.3">
      <c r="B2428" s="78">
        <v>43707</v>
      </c>
      <c r="C2428" s="78" t="s">
        <v>2015</v>
      </c>
      <c r="D2428" s="79" t="s">
        <v>2824</v>
      </c>
      <c r="E2428" s="79" t="s">
        <v>3864</v>
      </c>
      <c r="F2428" s="80">
        <v>9000</v>
      </c>
    </row>
    <row r="2429" spans="2:6" ht="15" customHeight="1" x14ac:dyDescent="0.3">
      <c r="B2429" s="78">
        <v>43707</v>
      </c>
      <c r="C2429" s="78" t="s">
        <v>2010</v>
      </c>
      <c r="D2429" s="79" t="s">
        <v>1168</v>
      </c>
      <c r="E2429" s="79" t="s">
        <v>1191</v>
      </c>
      <c r="F2429" s="80">
        <v>11000</v>
      </c>
    </row>
    <row r="2430" spans="2:6" ht="15" customHeight="1" x14ac:dyDescent="0.3">
      <c r="B2430" s="78">
        <v>43707</v>
      </c>
      <c r="C2430" s="78" t="s">
        <v>2026</v>
      </c>
      <c r="D2430" s="79" t="s">
        <v>210</v>
      </c>
      <c r="E2430" s="79" t="s">
        <v>311</v>
      </c>
      <c r="F2430" s="80">
        <v>8000</v>
      </c>
    </row>
    <row r="2431" spans="2:6" ht="15" customHeight="1" x14ac:dyDescent="0.3">
      <c r="B2431" s="78">
        <v>43707</v>
      </c>
      <c r="C2431" s="78" t="s">
        <v>2029</v>
      </c>
      <c r="D2431" s="79" t="s">
        <v>969</v>
      </c>
      <c r="E2431" s="79" t="s">
        <v>1432</v>
      </c>
      <c r="F2431" s="80">
        <v>15000</v>
      </c>
    </row>
    <row r="2432" spans="2:6" ht="15" customHeight="1" x14ac:dyDescent="0.3">
      <c r="B2432" s="78">
        <v>43707</v>
      </c>
      <c r="C2432" s="78" t="s">
        <v>3013</v>
      </c>
      <c r="D2432" s="79" t="s">
        <v>2817</v>
      </c>
      <c r="E2432" s="79" t="s">
        <v>3865</v>
      </c>
      <c r="F2432" s="80">
        <v>10000</v>
      </c>
    </row>
    <row r="2433" spans="2:6" ht="15" customHeight="1" x14ac:dyDescent="0.3">
      <c r="B2433" s="78">
        <v>43707</v>
      </c>
      <c r="C2433" s="78" t="s">
        <v>2033</v>
      </c>
      <c r="D2433" s="79" t="s">
        <v>156</v>
      </c>
      <c r="E2433" s="79" t="s">
        <v>3876</v>
      </c>
      <c r="F2433" s="80">
        <v>11000</v>
      </c>
    </row>
    <row r="2434" spans="2:6" ht="15" customHeight="1" x14ac:dyDescent="0.3">
      <c r="B2434" s="78">
        <v>43707</v>
      </c>
      <c r="C2434" s="78" t="s">
        <v>1443</v>
      </c>
      <c r="D2434" s="79" t="s">
        <v>3000</v>
      </c>
      <c r="E2434" s="79" t="s">
        <v>758</v>
      </c>
      <c r="F2434" s="80">
        <v>13000</v>
      </c>
    </row>
    <row r="2435" spans="2:6" ht="15" customHeight="1" x14ac:dyDescent="0.3">
      <c r="B2435" s="78">
        <v>43707</v>
      </c>
      <c r="C2435" s="78" t="s">
        <v>1443</v>
      </c>
      <c r="D2435" s="79" t="s">
        <v>244</v>
      </c>
      <c r="E2435" s="79" t="s">
        <v>1837</v>
      </c>
      <c r="F2435" s="80">
        <v>10000</v>
      </c>
    </row>
    <row r="2436" spans="2:6" ht="15" customHeight="1" x14ac:dyDescent="0.3">
      <c r="B2436" s="78">
        <v>43707</v>
      </c>
      <c r="C2436" s="78" t="s">
        <v>2026</v>
      </c>
      <c r="D2436" s="79" t="s">
        <v>2459</v>
      </c>
      <c r="E2436" s="79" t="s">
        <v>3814</v>
      </c>
      <c r="F2436" s="80">
        <v>10000</v>
      </c>
    </row>
    <row r="2437" spans="2:6" ht="15" customHeight="1" x14ac:dyDescent="0.3">
      <c r="B2437" s="78">
        <v>43707</v>
      </c>
      <c r="C2437" s="78" t="s">
        <v>2015</v>
      </c>
      <c r="D2437" s="79" t="s">
        <v>3879</v>
      </c>
      <c r="E2437" s="79" t="s">
        <v>3880</v>
      </c>
      <c r="F2437" s="80">
        <v>10000</v>
      </c>
    </row>
    <row r="2438" spans="2:6" ht="15" customHeight="1" x14ac:dyDescent="0.3">
      <c r="B2438" s="78">
        <v>43707</v>
      </c>
      <c r="C2438" s="78" t="s">
        <v>2015</v>
      </c>
      <c r="D2438" s="79" t="s">
        <v>970</v>
      </c>
      <c r="E2438" s="79" t="s">
        <v>1808</v>
      </c>
      <c r="F2438" s="80">
        <v>14000</v>
      </c>
    </row>
    <row r="2439" spans="2:6" ht="15" customHeight="1" x14ac:dyDescent="0.3">
      <c r="B2439" s="78">
        <v>43707</v>
      </c>
      <c r="C2439" s="78" t="s">
        <v>2033</v>
      </c>
      <c r="D2439" s="79" t="s">
        <v>3878</v>
      </c>
      <c r="E2439" s="79" t="s">
        <v>3877</v>
      </c>
      <c r="F2439" s="80">
        <v>10000</v>
      </c>
    </row>
    <row r="2440" spans="2:6" ht="15" customHeight="1" x14ac:dyDescent="0.3">
      <c r="B2440" s="78">
        <v>43707</v>
      </c>
      <c r="C2440" s="78" t="s">
        <v>1443</v>
      </c>
      <c r="D2440" s="79" t="s">
        <v>2439</v>
      </c>
      <c r="E2440" s="79" t="s">
        <v>490</v>
      </c>
      <c r="F2440" s="80">
        <v>11000</v>
      </c>
    </row>
    <row r="2441" spans="2:6" ht="15" customHeight="1" x14ac:dyDescent="0.3">
      <c r="B2441" s="78">
        <v>43707</v>
      </c>
      <c r="C2441" s="78" t="s">
        <v>2026</v>
      </c>
      <c r="D2441" s="79" t="s">
        <v>3872</v>
      </c>
      <c r="E2441" s="79" t="s">
        <v>3873</v>
      </c>
      <c r="F2441" s="80">
        <v>13000</v>
      </c>
    </row>
    <row r="2442" spans="2:6" ht="15" customHeight="1" x14ac:dyDescent="0.3">
      <c r="B2442" s="78">
        <v>43707</v>
      </c>
      <c r="C2442" s="78" t="s">
        <v>2026</v>
      </c>
      <c r="D2442" s="79" t="s">
        <v>3874</v>
      </c>
      <c r="E2442" s="79" t="s">
        <v>2045</v>
      </c>
      <c r="F2442" s="80">
        <v>17000</v>
      </c>
    </row>
    <row r="2443" spans="2:6" ht="15" customHeight="1" x14ac:dyDescent="0.3">
      <c r="B2443" s="78">
        <v>43707</v>
      </c>
      <c r="C2443" s="78" t="s">
        <v>3011</v>
      </c>
      <c r="D2443" s="79" t="s">
        <v>3875</v>
      </c>
      <c r="E2443" s="79" t="s">
        <v>451</v>
      </c>
      <c r="F2443" s="80">
        <v>13000</v>
      </c>
    </row>
    <row r="2444" spans="2:6" ht="15" customHeight="1" x14ac:dyDescent="0.3">
      <c r="B2444" s="78">
        <v>43707</v>
      </c>
      <c r="C2444" s="78" t="s">
        <v>2029</v>
      </c>
      <c r="D2444" s="79" t="s">
        <v>2761</v>
      </c>
      <c r="E2444" s="79" t="s">
        <v>3871</v>
      </c>
      <c r="F2444" s="80">
        <v>13000</v>
      </c>
    </row>
    <row r="2445" spans="2:6" ht="15" customHeight="1" x14ac:dyDescent="0.3">
      <c r="B2445" s="78">
        <v>43707</v>
      </c>
      <c r="C2445" s="78" t="s">
        <v>1443</v>
      </c>
      <c r="D2445" s="79" t="s">
        <v>3867</v>
      </c>
      <c r="E2445" s="79" t="s">
        <v>3868</v>
      </c>
      <c r="F2445" s="80">
        <v>10000</v>
      </c>
    </row>
    <row r="2446" spans="2:6" ht="15" customHeight="1" x14ac:dyDescent="0.3">
      <c r="B2446" s="78">
        <v>43707</v>
      </c>
      <c r="C2446" s="78" t="s">
        <v>2014</v>
      </c>
      <c r="D2446" s="79" t="s">
        <v>3869</v>
      </c>
      <c r="E2446" s="79" t="s">
        <v>3870</v>
      </c>
      <c r="F2446" s="80">
        <v>9000</v>
      </c>
    </row>
    <row r="2447" spans="2:6" ht="15" customHeight="1" x14ac:dyDescent="0.3">
      <c r="B2447" s="78">
        <v>43707</v>
      </c>
      <c r="C2447" s="78" t="s">
        <v>3408</v>
      </c>
      <c r="D2447" s="79" t="s">
        <v>2676</v>
      </c>
      <c r="E2447" s="79" t="s">
        <v>687</v>
      </c>
      <c r="F2447" s="80">
        <v>11000</v>
      </c>
    </row>
    <row r="2448" spans="2:6" ht="15" customHeight="1" x14ac:dyDescent="0.3">
      <c r="B2448" s="78">
        <v>43707</v>
      </c>
      <c r="C2448" s="78" t="s">
        <v>2028</v>
      </c>
      <c r="D2448" s="79" t="s">
        <v>2459</v>
      </c>
      <c r="E2448" s="79" t="s">
        <v>3866</v>
      </c>
      <c r="F2448" s="80">
        <v>19000</v>
      </c>
    </row>
    <row r="2449" spans="2:6" ht="15" customHeight="1" x14ac:dyDescent="0.3">
      <c r="B2449" s="78">
        <v>43707</v>
      </c>
      <c r="C2449" s="78" t="s">
        <v>1443</v>
      </c>
      <c r="D2449" s="79" t="s">
        <v>2535</v>
      </c>
      <c r="E2449" s="79" t="s">
        <v>687</v>
      </c>
      <c r="F2449" s="80">
        <v>14000</v>
      </c>
    </row>
    <row r="2450" spans="2:6" ht="15" customHeight="1" x14ac:dyDescent="0.3">
      <c r="B2450" s="78">
        <v>43707</v>
      </c>
      <c r="C2450" s="78" t="s">
        <v>2015</v>
      </c>
      <c r="D2450" s="79" t="s">
        <v>1787</v>
      </c>
      <c r="E2450" s="79" t="s">
        <v>2795</v>
      </c>
      <c r="F2450" s="80">
        <v>14000</v>
      </c>
    </row>
    <row r="2451" spans="2:6" ht="15" customHeight="1" x14ac:dyDescent="0.3">
      <c r="B2451" s="78">
        <v>43707</v>
      </c>
      <c r="C2451" s="78" t="s">
        <v>1443</v>
      </c>
      <c r="D2451" s="79" t="s">
        <v>2310</v>
      </c>
      <c r="E2451" s="79" t="s">
        <v>134</v>
      </c>
      <c r="F2451" s="80">
        <v>14000</v>
      </c>
    </row>
    <row r="2452" spans="2:6" ht="15" customHeight="1" x14ac:dyDescent="0.3">
      <c r="B2452" s="78">
        <v>43707</v>
      </c>
      <c r="C2452" s="78" t="s">
        <v>1443</v>
      </c>
      <c r="D2452" s="79" t="s">
        <v>875</v>
      </c>
      <c r="E2452" s="79" t="s">
        <v>1134</v>
      </c>
      <c r="F2452" s="80">
        <v>12000</v>
      </c>
    </row>
    <row r="2453" spans="2:6" ht="15" customHeight="1" x14ac:dyDescent="0.3">
      <c r="B2453" s="78">
        <v>43707</v>
      </c>
      <c r="C2453" s="78" t="s">
        <v>2029</v>
      </c>
      <c r="D2453" s="79" t="s">
        <v>2263</v>
      </c>
      <c r="E2453" s="79" t="s">
        <v>804</v>
      </c>
      <c r="F2453" s="80">
        <v>13000</v>
      </c>
    </row>
    <row r="2454" spans="2:6" ht="15" customHeight="1" x14ac:dyDescent="0.3">
      <c r="B2454" s="78">
        <v>43707</v>
      </c>
      <c r="C2454" s="78" t="s">
        <v>2026</v>
      </c>
      <c r="D2454" s="79" t="s">
        <v>3498</v>
      </c>
      <c r="E2454" s="79" t="s">
        <v>2045</v>
      </c>
      <c r="F2454" s="80">
        <v>11000</v>
      </c>
    </row>
    <row r="2455" spans="2:6" ht="15" customHeight="1" x14ac:dyDescent="0.3">
      <c r="B2455" s="78">
        <v>43707</v>
      </c>
      <c r="C2455" s="78" t="s">
        <v>3281</v>
      </c>
      <c r="D2455" s="79" t="s">
        <v>2175</v>
      </c>
      <c r="E2455" s="79" t="s">
        <v>2380</v>
      </c>
      <c r="F2455" s="80">
        <v>16000</v>
      </c>
    </row>
    <row r="2456" spans="2:6" ht="15" customHeight="1" x14ac:dyDescent="0.3">
      <c r="B2456" s="78">
        <v>43707</v>
      </c>
      <c r="C2456" s="78" t="s">
        <v>1443</v>
      </c>
      <c r="D2456" s="79" t="s">
        <v>1426</v>
      </c>
      <c r="E2456" s="79" t="s">
        <v>3881</v>
      </c>
      <c r="F2456" s="80">
        <v>12000</v>
      </c>
    </row>
    <row r="2457" spans="2:6" ht="15" customHeight="1" x14ac:dyDescent="0.3">
      <c r="B2457" s="78">
        <v>43707</v>
      </c>
      <c r="C2457" s="78" t="s">
        <v>3013</v>
      </c>
      <c r="D2457" s="79" t="s">
        <v>2252</v>
      </c>
      <c r="E2457" s="79" t="s">
        <v>1895</v>
      </c>
      <c r="F2457" s="80">
        <v>14000</v>
      </c>
    </row>
    <row r="2458" spans="2:6" ht="15" customHeight="1" x14ac:dyDescent="0.3">
      <c r="B2458" s="78">
        <v>43707</v>
      </c>
      <c r="C2458" s="78" t="s">
        <v>1443</v>
      </c>
      <c r="D2458" s="79" t="s">
        <v>2035</v>
      </c>
      <c r="E2458" s="79" t="s">
        <v>3791</v>
      </c>
      <c r="F2458" s="80">
        <v>8000</v>
      </c>
    </row>
    <row r="2459" spans="2:6" ht="15" customHeight="1" x14ac:dyDescent="0.3">
      <c r="B2459" s="78">
        <v>43707</v>
      </c>
      <c r="C2459" s="78" t="s">
        <v>2029</v>
      </c>
      <c r="D2459" s="79" t="s">
        <v>504</v>
      </c>
      <c r="E2459" s="79" t="s">
        <v>99</v>
      </c>
      <c r="F2459" s="80">
        <v>9000</v>
      </c>
    </row>
    <row r="2460" spans="2:6" ht="26.25" customHeight="1" x14ac:dyDescent="0.3">
      <c r="B2460" s="78">
        <v>43707</v>
      </c>
      <c r="C2460" s="78" t="s">
        <v>2033</v>
      </c>
      <c r="D2460" s="79" t="s">
        <v>2035</v>
      </c>
      <c r="E2460" s="79" t="s">
        <v>3882</v>
      </c>
      <c r="F2460" s="80">
        <v>14000</v>
      </c>
    </row>
    <row r="2461" spans="2:6" ht="15" customHeight="1" x14ac:dyDescent="0.3">
      <c r="B2461" s="78">
        <v>43707</v>
      </c>
      <c r="C2461" s="78" t="s">
        <v>2011</v>
      </c>
      <c r="D2461" s="79" t="s">
        <v>124</v>
      </c>
      <c r="E2461" s="79" t="s">
        <v>800</v>
      </c>
      <c r="F2461" s="80">
        <v>10000</v>
      </c>
    </row>
    <row r="2462" spans="2:6" ht="15" customHeight="1" x14ac:dyDescent="0.3">
      <c r="B2462" s="78">
        <v>43707</v>
      </c>
      <c r="C2462" s="78" t="s">
        <v>2015</v>
      </c>
      <c r="D2462" s="79" t="s">
        <v>3176</v>
      </c>
      <c r="E2462" s="79" t="s">
        <v>2915</v>
      </c>
      <c r="F2462" s="80">
        <v>12000</v>
      </c>
    </row>
    <row r="2463" spans="2:6" ht="15" customHeight="1" x14ac:dyDescent="0.3">
      <c r="B2463" s="78">
        <v>43707</v>
      </c>
      <c r="C2463" s="78" t="s">
        <v>3281</v>
      </c>
      <c r="D2463" s="79" t="s">
        <v>860</v>
      </c>
      <c r="E2463" s="79" t="s">
        <v>881</v>
      </c>
      <c r="F2463" s="80">
        <v>8000</v>
      </c>
    </row>
    <row r="2464" spans="2:6" ht="15" customHeight="1" x14ac:dyDescent="0.3">
      <c r="B2464" s="78">
        <v>43707</v>
      </c>
      <c r="C2464" s="78" t="s">
        <v>2033</v>
      </c>
      <c r="D2464" s="79" t="s">
        <v>867</v>
      </c>
      <c r="E2464" s="79" t="s">
        <v>2510</v>
      </c>
      <c r="F2464" s="80">
        <v>12000</v>
      </c>
    </row>
    <row r="2465" spans="2:6" ht="15" customHeight="1" x14ac:dyDescent="0.3">
      <c r="B2465" s="78">
        <v>43707</v>
      </c>
      <c r="C2465" s="78" t="s">
        <v>2011</v>
      </c>
      <c r="D2465" s="79" t="s">
        <v>2038</v>
      </c>
      <c r="E2465" s="79" t="s">
        <v>2618</v>
      </c>
      <c r="F2465" s="80">
        <v>9000</v>
      </c>
    </row>
    <row r="2466" spans="2:6" ht="15" customHeight="1" x14ac:dyDescent="0.3">
      <c r="B2466" s="78">
        <v>43707</v>
      </c>
      <c r="C2466" s="78" t="s">
        <v>2029</v>
      </c>
      <c r="D2466" s="79" t="s">
        <v>3560</v>
      </c>
      <c r="E2466" s="79" t="s">
        <v>206</v>
      </c>
      <c r="F2466" s="80">
        <v>9000</v>
      </c>
    </row>
    <row r="2467" spans="2:6" ht="15" customHeight="1" x14ac:dyDescent="0.3">
      <c r="B2467" s="78">
        <v>43707</v>
      </c>
      <c r="C2467" s="78" t="s">
        <v>1443</v>
      </c>
      <c r="D2467" s="79" t="s">
        <v>3884</v>
      </c>
      <c r="E2467" s="79" t="s">
        <v>302</v>
      </c>
      <c r="F2467" s="80">
        <v>9000</v>
      </c>
    </row>
    <row r="2468" spans="2:6" ht="15" customHeight="1" x14ac:dyDescent="0.3">
      <c r="B2468" s="78">
        <v>43707</v>
      </c>
      <c r="C2468" s="78" t="s">
        <v>2026</v>
      </c>
      <c r="D2468" s="79" t="s">
        <v>3883</v>
      </c>
      <c r="E2468" s="79" t="s">
        <v>2781</v>
      </c>
      <c r="F2468" s="80">
        <v>12000</v>
      </c>
    </row>
    <row r="2469" spans="2:6" ht="15" customHeight="1" x14ac:dyDescent="0.3">
      <c r="B2469" s="78">
        <v>43707</v>
      </c>
      <c r="C2469" s="78" t="s">
        <v>2014</v>
      </c>
      <c r="D2469" s="79" t="s">
        <v>1471</v>
      </c>
      <c r="E2469" s="79" t="s">
        <v>192</v>
      </c>
      <c r="F2469" s="80">
        <v>11000</v>
      </c>
    </row>
    <row r="2470" spans="2:6" ht="15" customHeight="1" x14ac:dyDescent="0.3">
      <c r="B2470" s="78">
        <v>43707</v>
      </c>
      <c r="C2470" s="78" t="s">
        <v>2011</v>
      </c>
      <c r="D2470" s="79" t="s">
        <v>1449</v>
      </c>
      <c r="E2470" s="79" t="s">
        <v>3034</v>
      </c>
      <c r="F2470" s="80">
        <v>17000</v>
      </c>
    </row>
    <row r="2471" spans="2:6" ht="15" customHeight="1" x14ac:dyDescent="0.3">
      <c r="B2471" s="78">
        <v>43707</v>
      </c>
      <c r="C2471" s="78" t="s">
        <v>2015</v>
      </c>
      <c r="D2471" s="79" t="s">
        <v>3079</v>
      </c>
      <c r="E2471" s="79" t="s">
        <v>391</v>
      </c>
      <c r="F2471" s="80">
        <v>10000</v>
      </c>
    </row>
    <row r="2472" spans="2:6" ht="15" customHeight="1" x14ac:dyDescent="0.3">
      <c r="B2472" s="78">
        <v>43707</v>
      </c>
      <c r="C2472" s="78" t="s">
        <v>2033</v>
      </c>
      <c r="D2472" s="79" t="s">
        <v>3905</v>
      </c>
      <c r="E2472" s="79" t="s">
        <v>1733</v>
      </c>
      <c r="F2472" s="80">
        <v>11000</v>
      </c>
    </row>
    <row r="2473" spans="2:6" ht="15" customHeight="1" x14ac:dyDescent="0.3">
      <c r="B2473" s="78">
        <v>43707</v>
      </c>
      <c r="C2473" s="78" t="s">
        <v>1443</v>
      </c>
      <c r="D2473" s="79" t="s">
        <v>790</v>
      </c>
      <c r="E2473" s="79" t="s">
        <v>99</v>
      </c>
      <c r="F2473" s="80">
        <v>10000</v>
      </c>
    </row>
    <row r="2474" spans="2:6" ht="15" customHeight="1" x14ac:dyDescent="0.3">
      <c r="B2474" s="78">
        <v>43707</v>
      </c>
      <c r="C2474" s="78" t="s">
        <v>2014</v>
      </c>
      <c r="D2474" s="79" t="s">
        <v>3890</v>
      </c>
      <c r="E2474" s="79" t="s">
        <v>3891</v>
      </c>
      <c r="F2474" s="80">
        <v>12000</v>
      </c>
    </row>
    <row r="2475" spans="2:6" ht="15" customHeight="1" x14ac:dyDescent="0.3">
      <c r="B2475" s="78">
        <v>43707</v>
      </c>
      <c r="C2475" s="78" t="s">
        <v>1443</v>
      </c>
      <c r="D2475" s="79" t="s">
        <v>3885</v>
      </c>
      <c r="E2475" s="79" t="s">
        <v>2207</v>
      </c>
      <c r="F2475" s="80">
        <v>10000</v>
      </c>
    </row>
    <row r="2476" spans="2:6" ht="15" customHeight="1" x14ac:dyDescent="0.3">
      <c r="B2476" s="78">
        <v>43707</v>
      </c>
      <c r="C2476" s="78" t="s">
        <v>2015</v>
      </c>
      <c r="D2476" s="79" t="s">
        <v>966</v>
      </c>
      <c r="E2476" s="79" t="s">
        <v>3898</v>
      </c>
      <c r="F2476" s="80">
        <v>13000</v>
      </c>
    </row>
    <row r="2477" spans="2:6" ht="15" customHeight="1" x14ac:dyDescent="0.3">
      <c r="B2477" s="78">
        <v>43707</v>
      </c>
      <c r="C2477" s="78" t="s">
        <v>2011</v>
      </c>
      <c r="D2477" s="79" t="s">
        <v>3896</v>
      </c>
      <c r="E2477" s="79" t="s">
        <v>134</v>
      </c>
      <c r="F2477" s="80">
        <v>12000</v>
      </c>
    </row>
    <row r="2478" spans="2:6" ht="15" customHeight="1" x14ac:dyDescent="0.3">
      <c r="B2478" s="78">
        <v>43707</v>
      </c>
      <c r="C2478" s="78" t="s">
        <v>2010</v>
      </c>
      <c r="D2478" s="79" t="s">
        <v>3299</v>
      </c>
      <c r="E2478" s="79" t="s">
        <v>432</v>
      </c>
      <c r="F2478" s="80">
        <v>12000</v>
      </c>
    </row>
    <row r="2479" spans="2:6" ht="15" customHeight="1" x14ac:dyDescent="0.3">
      <c r="B2479" s="78">
        <v>43707</v>
      </c>
      <c r="C2479" s="78" t="s">
        <v>2029</v>
      </c>
      <c r="D2479" s="79" t="s">
        <v>3888</v>
      </c>
      <c r="E2479" s="79" t="s">
        <v>3889</v>
      </c>
      <c r="F2479" s="80">
        <v>17000</v>
      </c>
    </row>
    <row r="2480" spans="2:6" ht="15" customHeight="1" x14ac:dyDescent="0.3">
      <c r="B2480" s="78">
        <v>43707</v>
      </c>
      <c r="C2480" s="78" t="s">
        <v>2033</v>
      </c>
      <c r="D2480" s="79" t="s">
        <v>2200</v>
      </c>
      <c r="E2480" s="79" t="s">
        <v>3886</v>
      </c>
      <c r="F2480" s="80">
        <v>16000</v>
      </c>
    </row>
    <row r="2481" spans="2:6" ht="15" customHeight="1" x14ac:dyDescent="0.3">
      <c r="B2481" s="78">
        <v>43707</v>
      </c>
      <c r="C2481" s="78" t="s">
        <v>2011</v>
      </c>
      <c r="D2481" s="79" t="s">
        <v>3897</v>
      </c>
      <c r="E2481" s="79" t="s">
        <v>140</v>
      </c>
      <c r="F2481" s="80">
        <v>9000</v>
      </c>
    </row>
    <row r="2482" spans="2:6" ht="15" customHeight="1" x14ac:dyDescent="0.3">
      <c r="B2482" s="78">
        <v>43707</v>
      </c>
      <c r="C2482" s="78" t="s">
        <v>167</v>
      </c>
      <c r="D2482" s="79" t="s">
        <v>3894</v>
      </c>
      <c r="E2482" s="79" t="s">
        <v>3895</v>
      </c>
      <c r="F2482" s="80">
        <v>14000</v>
      </c>
    </row>
    <row r="2483" spans="2:6" ht="15" customHeight="1" x14ac:dyDescent="0.3">
      <c r="B2483" s="78">
        <v>43707</v>
      </c>
      <c r="C2483" s="78" t="s">
        <v>2010</v>
      </c>
      <c r="D2483" s="79" t="s">
        <v>3677</v>
      </c>
      <c r="E2483" s="79" t="s">
        <v>1582</v>
      </c>
      <c r="F2483" s="80">
        <v>15000</v>
      </c>
    </row>
    <row r="2484" spans="2:6" ht="15" customHeight="1" x14ac:dyDescent="0.3">
      <c r="B2484" s="78">
        <v>43707</v>
      </c>
      <c r="C2484" s="78" t="s">
        <v>2014</v>
      </c>
      <c r="D2484" s="79" t="s">
        <v>2086</v>
      </c>
      <c r="E2484" s="79" t="s">
        <v>432</v>
      </c>
      <c r="F2484" s="80">
        <v>16000</v>
      </c>
    </row>
    <row r="2485" spans="2:6" ht="15" customHeight="1" x14ac:dyDescent="0.3">
      <c r="B2485" s="78">
        <v>43707</v>
      </c>
      <c r="C2485" s="78" t="s">
        <v>3281</v>
      </c>
      <c r="D2485" s="79" t="s">
        <v>2353</v>
      </c>
      <c r="E2485" s="79" t="s">
        <v>3902</v>
      </c>
      <c r="F2485" s="80">
        <v>10000</v>
      </c>
    </row>
    <row r="2486" spans="2:6" ht="15" customHeight="1" x14ac:dyDescent="0.3">
      <c r="B2486" s="78">
        <v>43707</v>
      </c>
      <c r="C2486" s="78" t="s">
        <v>2015</v>
      </c>
      <c r="D2486" s="79" t="s">
        <v>3567</v>
      </c>
      <c r="E2486" s="79" t="s">
        <v>490</v>
      </c>
      <c r="F2486" s="80">
        <v>16000</v>
      </c>
    </row>
    <row r="2487" spans="2:6" ht="15" customHeight="1" x14ac:dyDescent="0.3">
      <c r="B2487" s="78">
        <v>43707</v>
      </c>
      <c r="C2487" s="78" t="s">
        <v>2047</v>
      </c>
      <c r="D2487" s="79" t="s">
        <v>3887</v>
      </c>
      <c r="E2487" s="79" t="s">
        <v>2372</v>
      </c>
      <c r="F2487" s="80">
        <v>11000</v>
      </c>
    </row>
    <row r="2488" spans="2:6" ht="15" customHeight="1" x14ac:dyDescent="0.3">
      <c r="B2488" s="78">
        <v>43707</v>
      </c>
      <c r="C2488" s="78" t="s">
        <v>2033</v>
      </c>
      <c r="D2488" s="79" t="s">
        <v>3906</v>
      </c>
      <c r="E2488" s="79" t="s">
        <v>3907</v>
      </c>
      <c r="F2488" s="80">
        <v>12000</v>
      </c>
    </row>
    <row r="2489" spans="2:6" ht="15" customHeight="1" x14ac:dyDescent="0.3">
      <c r="B2489" s="78">
        <v>43707</v>
      </c>
      <c r="C2489" s="78" t="s">
        <v>2033</v>
      </c>
      <c r="D2489" s="79" t="s">
        <v>3790</v>
      </c>
      <c r="E2489" s="79" t="s">
        <v>3908</v>
      </c>
      <c r="F2489" s="80">
        <v>13000</v>
      </c>
    </row>
    <row r="2490" spans="2:6" ht="15" customHeight="1" x14ac:dyDescent="0.3">
      <c r="B2490" s="78">
        <v>43707</v>
      </c>
      <c r="C2490" s="78" t="s">
        <v>2014</v>
      </c>
      <c r="D2490" s="79" t="s">
        <v>3255</v>
      </c>
      <c r="E2490" s="79" t="s">
        <v>3892</v>
      </c>
      <c r="F2490" s="80">
        <v>11000</v>
      </c>
    </row>
    <row r="2491" spans="2:6" ht="15" customHeight="1" x14ac:dyDescent="0.3">
      <c r="B2491" s="78">
        <v>43707</v>
      </c>
      <c r="C2491" s="78" t="s">
        <v>3281</v>
      </c>
      <c r="D2491" s="79" t="s">
        <v>1622</v>
      </c>
      <c r="E2491" s="79" t="s">
        <v>3903</v>
      </c>
      <c r="F2491" s="80">
        <v>14000</v>
      </c>
    </row>
    <row r="2492" spans="2:6" ht="15" customHeight="1" x14ac:dyDescent="0.3">
      <c r="B2492" s="78">
        <v>43707</v>
      </c>
      <c r="C2492" s="78" t="s">
        <v>167</v>
      </c>
      <c r="D2492" s="79" t="s">
        <v>3766</v>
      </c>
      <c r="E2492" s="79" t="s">
        <v>432</v>
      </c>
      <c r="F2492" s="80">
        <v>10000</v>
      </c>
    </row>
    <row r="2493" spans="2:6" ht="15" customHeight="1" x14ac:dyDescent="0.3">
      <c r="B2493" s="78">
        <v>43707</v>
      </c>
      <c r="C2493" s="78" t="s">
        <v>2015</v>
      </c>
      <c r="D2493" s="79" t="s">
        <v>345</v>
      </c>
      <c r="E2493" s="79" t="s">
        <v>3899</v>
      </c>
      <c r="F2493" s="80">
        <v>19000</v>
      </c>
    </row>
    <row r="2494" spans="2:6" ht="15" customHeight="1" x14ac:dyDescent="0.3">
      <c r="B2494" s="78">
        <v>43707</v>
      </c>
      <c r="C2494" s="78" t="s">
        <v>2014</v>
      </c>
      <c r="D2494" s="79" t="s">
        <v>3893</v>
      </c>
      <c r="E2494" s="79" t="s">
        <v>2915</v>
      </c>
      <c r="F2494" s="80">
        <v>12000</v>
      </c>
    </row>
    <row r="2495" spans="2:6" ht="15" customHeight="1" x14ac:dyDescent="0.3">
      <c r="B2495" s="78">
        <v>43707</v>
      </c>
      <c r="C2495" s="78" t="s">
        <v>2015</v>
      </c>
      <c r="D2495" s="79" t="s">
        <v>3900</v>
      </c>
      <c r="E2495" s="79" t="s">
        <v>3901</v>
      </c>
      <c r="F2495" s="80">
        <v>15000</v>
      </c>
    </row>
    <row r="2496" spans="2:6" ht="15" customHeight="1" x14ac:dyDescent="0.3">
      <c r="B2496" s="78">
        <v>43707</v>
      </c>
      <c r="C2496" s="78" t="s">
        <v>3281</v>
      </c>
      <c r="D2496" s="79" t="s">
        <v>3904</v>
      </c>
      <c r="E2496" s="79" t="s">
        <v>519</v>
      </c>
      <c r="F2496" s="80">
        <v>12000</v>
      </c>
    </row>
    <row r="2497" spans="2:6" ht="15" customHeight="1" x14ac:dyDescent="0.3">
      <c r="B2497" s="78">
        <v>43708</v>
      </c>
      <c r="C2497" s="78" t="s">
        <v>2026</v>
      </c>
      <c r="D2497" s="79" t="s">
        <v>3582</v>
      </c>
      <c r="E2497" s="79" t="s">
        <v>3909</v>
      </c>
      <c r="F2497" s="80">
        <v>9000</v>
      </c>
    </row>
    <row r="2498" spans="2:6" ht="15" customHeight="1" x14ac:dyDescent="0.3">
      <c r="B2498" s="78">
        <v>43708</v>
      </c>
      <c r="C2498" s="78" t="s">
        <v>2026</v>
      </c>
      <c r="D2498" s="79" t="s">
        <v>963</v>
      </c>
      <c r="E2498" s="79" t="s">
        <v>3583</v>
      </c>
      <c r="F2498" s="80">
        <v>9000</v>
      </c>
    </row>
    <row r="2499" spans="2:6" ht="15" customHeight="1" x14ac:dyDescent="0.3">
      <c r="B2499" s="78">
        <v>43708</v>
      </c>
      <c r="C2499" s="78" t="s">
        <v>2026</v>
      </c>
      <c r="D2499" s="79" t="s">
        <v>526</v>
      </c>
      <c r="E2499" s="79" t="s">
        <v>603</v>
      </c>
      <c r="F2499" s="80">
        <v>13000</v>
      </c>
    </row>
    <row r="2500" spans="2:6" ht="15" customHeight="1" x14ac:dyDescent="0.3">
      <c r="B2500" s="78">
        <v>43708</v>
      </c>
      <c r="C2500" s="78" t="s">
        <v>2389</v>
      </c>
      <c r="D2500" s="79" t="s">
        <v>3945</v>
      </c>
      <c r="E2500" s="79" t="s">
        <v>465</v>
      </c>
      <c r="F2500" s="80">
        <v>9000</v>
      </c>
    </row>
    <row r="2501" spans="2:6" ht="15" customHeight="1" x14ac:dyDescent="0.3">
      <c r="B2501" s="78">
        <v>43708</v>
      </c>
      <c r="C2501" s="78" t="s">
        <v>2028</v>
      </c>
      <c r="D2501" s="79" t="s">
        <v>3940</v>
      </c>
      <c r="E2501" s="79" t="s">
        <v>3271</v>
      </c>
      <c r="F2501" s="80">
        <v>16000</v>
      </c>
    </row>
    <row r="2502" spans="2:6" ht="15" customHeight="1" x14ac:dyDescent="0.3">
      <c r="B2502" s="78">
        <v>43708</v>
      </c>
      <c r="C2502" s="78" t="s">
        <v>2026</v>
      </c>
      <c r="D2502" s="79" t="s">
        <v>2801</v>
      </c>
      <c r="E2502" s="79" t="s">
        <v>3929</v>
      </c>
      <c r="F2502" s="80">
        <v>10000</v>
      </c>
    </row>
    <row r="2503" spans="2:6" ht="15" customHeight="1" x14ac:dyDescent="0.3">
      <c r="B2503" s="78">
        <v>43708</v>
      </c>
      <c r="C2503" s="78" t="s">
        <v>2011</v>
      </c>
      <c r="D2503" s="79" t="s">
        <v>3936</v>
      </c>
      <c r="E2503" s="79" t="s">
        <v>47</v>
      </c>
      <c r="F2503" s="80">
        <v>13000</v>
      </c>
    </row>
    <row r="2504" spans="2:6" ht="15" customHeight="1" x14ac:dyDescent="0.3">
      <c r="B2504" s="78">
        <v>43708</v>
      </c>
      <c r="C2504" s="78" t="s">
        <v>2011</v>
      </c>
      <c r="D2504" s="79" t="s">
        <v>3937</v>
      </c>
      <c r="E2504" s="79" t="s">
        <v>47</v>
      </c>
      <c r="F2504" s="80">
        <v>11000</v>
      </c>
    </row>
    <row r="2505" spans="2:6" ht="15" customHeight="1" x14ac:dyDescent="0.3">
      <c r="B2505" s="78">
        <v>43708</v>
      </c>
      <c r="C2505" s="78" t="s">
        <v>2029</v>
      </c>
      <c r="D2505" s="79" t="s">
        <v>124</v>
      </c>
      <c r="E2505" s="79" t="s">
        <v>3769</v>
      </c>
      <c r="F2505" s="80">
        <v>10000</v>
      </c>
    </row>
    <row r="2506" spans="2:6" ht="15" customHeight="1" x14ac:dyDescent="0.3">
      <c r="B2506" s="78">
        <v>43708</v>
      </c>
      <c r="C2506" s="78" t="s">
        <v>1070</v>
      </c>
      <c r="D2506" s="79" t="s">
        <v>3938</v>
      </c>
      <c r="E2506" s="79" t="s">
        <v>611</v>
      </c>
      <c r="F2506" s="80">
        <v>10000</v>
      </c>
    </row>
    <row r="2507" spans="2:6" ht="15" customHeight="1" x14ac:dyDescent="0.3">
      <c r="B2507" s="78">
        <v>43708</v>
      </c>
      <c r="C2507" s="78" t="s">
        <v>1443</v>
      </c>
      <c r="D2507" s="79" t="s">
        <v>3932</v>
      </c>
      <c r="E2507" s="79" t="s">
        <v>2365</v>
      </c>
      <c r="F2507" s="80">
        <v>14000</v>
      </c>
    </row>
    <row r="2508" spans="2:6" ht="15" customHeight="1" x14ac:dyDescent="0.3">
      <c r="B2508" s="78">
        <v>43708</v>
      </c>
      <c r="C2508" s="78" t="s">
        <v>2011</v>
      </c>
      <c r="D2508" s="79" t="s">
        <v>3934</v>
      </c>
      <c r="E2508" s="79" t="s">
        <v>3935</v>
      </c>
      <c r="F2508" s="80">
        <v>11000</v>
      </c>
    </row>
    <row r="2509" spans="2:6" ht="15" customHeight="1" x14ac:dyDescent="0.3">
      <c r="B2509" s="78">
        <v>43708</v>
      </c>
      <c r="C2509" s="78" t="s">
        <v>1443</v>
      </c>
      <c r="D2509" s="79" t="s">
        <v>3933</v>
      </c>
      <c r="E2509" s="79" t="s">
        <v>603</v>
      </c>
      <c r="F2509" s="80">
        <v>14000</v>
      </c>
    </row>
    <row r="2510" spans="2:6" ht="15" customHeight="1" x14ac:dyDescent="0.3">
      <c r="B2510" s="78">
        <v>43708</v>
      </c>
      <c r="C2510" s="78" t="s">
        <v>1070</v>
      </c>
      <c r="D2510" s="79" t="s">
        <v>2039</v>
      </c>
      <c r="E2510" s="79" t="s">
        <v>3939</v>
      </c>
      <c r="F2510" s="80">
        <v>14000</v>
      </c>
    </row>
    <row r="2511" spans="2:6" ht="15" customHeight="1" x14ac:dyDescent="0.3">
      <c r="B2511" s="78">
        <v>43708</v>
      </c>
      <c r="C2511" s="78" t="s">
        <v>1443</v>
      </c>
      <c r="D2511" s="79" t="s">
        <v>3209</v>
      </c>
      <c r="E2511" s="79" t="s">
        <v>2052</v>
      </c>
      <c r="F2511" s="80">
        <v>12000</v>
      </c>
    </row>
    <row r="2512" spans="2:6" ht="15" customHeight="1" x14ac:dyDescent="0.3">
      <c r="B2512" s="78">
        <v>43708</v>
      </c>
      <c r="C2512" s="78" t="s">
        <v>2011</v>
      </c>
      <c r="D2512" s="79" t="s">
        <v>1291</v>
      </c>
      <c r="E2512" s="79" t="s">
        <v>772</v>
      </c>
      <c r="F2512" s="80">
        <v>10000</v>
      </c>
    </row>
    <row r="2513" spans="2:6" ht="15" customHeight="1" x14ac:dyDescent="0.3">
      <c r="B2513" s="78">
        <v>43708</v>
      </c>
      <c r="C2513" s="78" t="s">
        <v>1930</v>
      </c>
      <c r="D2513" s="79" t="s">
        <v>3944</v>
      </c>
      <c r="E2513" s="79" t="s">
        <v>758</v>
      </c>
      <c r="F2513" s="80">
        <v>10000</v>
      </c>
    </row>
    <row r="2514" spans="2:6" ht="15" customHeight="1" x14ac:dyDescent="0.3">
      <c r="B2514" s="78">
        <v>43708</v>
      </c>
      <c r="C2514" s="78" t="s">
        <v>1070</v>
      </c>
      <c r="D2514" s="79" t="s">
        <v>345</v>
      </c>
      <c r="E2514" s="79" t="s">
        <v>3942</v>
      </c>
      <c r="F2514" s="80">
        <v>16000</v>
      </c>
    </row>
    <row r="2515" spans="2:6" ht="15" customHeight="1" x14ac:dyDescent="0.3">
      <c r="B2515" s="78">
        <v>43708</v>
      </c>
      <c r="C2515" s="78" t="s">
        <v>2033</v>
      </c>
      <c r="D2515" s="79" t="s">
        <v>395</v>
      </c>
      <c r="E2515" s="79" t="s">
        <v>391</v>
      </c>
      <c r="F2515" s="80">
        <v>12000</v>
      </c>
    </row>
    <row r="2516" spans="2:6" ht="15" customHeight="1" x14ac:dyDescent="0.3">
      <c r="B2516" s="78">
        <v>43708</v>
      </c>
      <c r="C2516" s="78" t="s">
        <v>1443</v>
      </c>
      <c r="D2516" s="79" t="s">
        <v>2142</v>
      </c>
      <c r="E2516" s="79" t="s">
        <v>2100</v>
      </c>
      <c r="F2516" s="80">
        <v>11000</v>
      </c>
    </row>
    <row r="2517" spans="2:6" ht="15" customHeight="1" x14ac:dyDescent="0.3">
      <c r="B2517" s="78">
        <v>43708</v>
      </c>
      <c r="C2517" s="78" t="s">
        <v>2026</v>
      </c>
      <c r="D2517" s="79" t="s">
        <v>2027</v>
      </c>
      <c r="E2517" s="79" t="s">
        <v>391</v>
      </c>
      <c r="F2517" s="80">
        <v>10000</v>
      </c>
    </row>
    <row r="2518" spans="2:6" ht="15" customHeight="1" x14ac:dyDescent="0.3">
      <c r="B2518" s="78">
        <v>43708</v>
      </c>
      <c r="C2518" s="78" t="s">
        <v>2014</v>
      </c>
      <c r="D2518" s="79" t="s">
        <v>3931</v>
      </c>
      <c r="E2518" s="79" t="s">
        <v>1224</v>
      </c>
      <c r="F2518" s="80">
        <v>13000</v>
      </c>
    </row>
    <row r="2519" spans="2:6" ht="15" customHeight="1" x14ac:dyDescent="0.3">
      <c r="B2519" s="78">
        <v>43708</v>
      </c>
      <c r="C2519" s="78" t="s">
        <v>2026</v>
      </c>
      <c r="D2519" s="79" t="s">
        <v>183</v>
      </c>
      <c r="E2519" s="79" t="s">
        <v>490</v>
      </c>
      <c r="F2519" s="80">
        <v>10000</v>
      </c>
    </row>
    <row r="2520" spans="2:6" ht="15" customHeight="1" x14ac:dyDescent="0.3">
      <c r="B2520" s="78">
        <v>43708</v>
      </c>
      <c r="C2520" s="78" t="s">
        <v>1443</v>
      </c>
      <c r="D2520" s="79" t="s">
        <v>2790</v>
      </c>
      <c r="E2520" s="79" t="s">
        <v>312</v>
      </c>
      <c r="F2520" s="80">
        <v>17000</v>
      </c>
    </row>
    <row r="2521" spans="2:6" ht="15" customHeight="1" x14ac:dyDescent="0.3">
      <c r="B2521" s="78">
        <v>43708</v>
      </c>
      <c r="C2521" s="78" t="s">
        <v>2033</v>
      </c>
      <c r="D2521" s="79" t="s">
        <v>3946</v>
      </c>
      <c r="E2521" s="79" t="s">
        <v>451</v>
      </c>
      <c r="F2521" s="80">
        <v>15000</v>
      </c>
    </row>
    <row r="2522" spans="2:6" ht="15" customHeight="1" x14ac:dyDescent="0.3">
      <c r="B2522" s="78">
        <v>43708</v>
      </c>
      <c r="C2522" s="78" t="s">
        <v>2028</v>
      </c>
      <c r="D2522" s="79" t="s">
        <v>129</v>
      </c>
      <c r="E2522" s="79" t="s">
        <v>2370</v>
      </c>
      <c r="F2522" s="80">
        <v>11000</v>
      </c>
    </row>
    <row r="2523" spans="2:6" ht="15" customHeight="1" x14ac:dyDescent="0.3">
      <c r="B2523" s="78">
        <v>43708</v>
      </c>
      <c r="C2523" s="78" t="s">
        <v>1443</v>
      </c>
      <c r="D2523" s="79" t="s">
        <v>3915</v>
      </c>
      <c r="E2523" s="79" t="s">
        <v>889</v>
      </c>
      <c r="F2523" s="80">
        <v>10000</v>
      </c>
    </row>
    <row r="2524" spans="2:6" ht="15" customHeight="1" x14ac:dyDescent="0.3">
      <c r="B2524" s="78">
        <v>43708</v>
      </c>
      <c r="C2524" s="78" t="s">
        <v>2033</v>
      </c>
      <c r="D2524" s="79" t="s">
        <v>2772</v>
      </c>
      <c r="E2524" s="79" t="s">
        <v>2889</v>
      </c>
      <c r="F2524" s="80">
        <v>13000</v>
      </c>
    </row>
    <row r="2525" spans="2:6" ht="15" customHeight="1" x14ac:dyDescent="0.3">
      <c r="B2525" s="78">
        <v>43708</v>
      </c>
      <c r="C2525" s="78" t="s">
        <v>1443</v>
      </c>
      <c r="D2525" s="79" t="s">
        <v>2875</v>
      </c>
      <c r="E2525" s="79" t="s">
        <v>2575</v>
      </c>
      <c r="F2525" s="80">
        <v>9000</v>
      </c>
    </row>
    <row r="2526" spans="2:6" ht="15" customHeight="1" x14ac:dyDescent="0.3">
      <c r="B2526" s="78">
        <v>43708</v>
      </c>
      <c r="C2526" s="78" t="s">
        <v>2028</v>
      </c>
      <c r="D2526" s="79" t="s">
        <v>3941</v>
      </c>
      <c r="E2526" s="79" t="s">
        <v>737</v>
      </c>
      <c r="F2526" s="80">
        <v>13000</v>
      </c>
    </row>
    <row r="2527" spans="2:6" ht="15" customHeight="1" x14ac:dyDescent="0.3">
      <c r="B2527" s="78">
        <v>43708</v>
      </c>
      <c r="C2527" s="78" t="s">
        <v>2026</v>
      </c>
      <c r="D2527" s="79" t="s">
        <v>1873</v>
      </c>
      <c r="E2527" s="79" t="s">
        <v>3930</v>
      </c>
      <c r="F2527" s="80">
        <v>9000</v>
      </c>
    </row>
    <row r="2528" spans="2:6" ht="15" customHeight="1" x14ac:dyDescent="0.3">
      <c r="B2528" s="78">
        <v>43708</v>
      </c>
      <c r="C2528" s="78" t="s">
        <v>2009</v>
      </c>
      <c r="D2528" s="79" t="s">
        <v>69</v>
      </c>
      <c r="E2528" s="79" t="s">
        <v>2085</v>
      </c>
      <c r="F2528" s="80">
        <v>10000</v>
      </c>
    </row>
    <row r="2529" spans="2:6" ht="15" customHeight="1" x14ac:dyDescent="0.3">
      <c r="B2529" s="78">
        <v>43708</v>
      </c>
      <c r="C2529" s="78" t="s">
        <v>2010</v>
      </c>
      <c r="D2529" s="79" t="s">
        <v>990</v>
      </c>
      <c r="E2529" s="79" t="s">
        <v>758</v>
      </c>
      <c r="F2529" s="80">
        <v>9000</v>
      </c>
    </row>
    <row r="2530" spans="2:6" ht="15" customHeight="1" x14ac:dyDescent="0.3">
      <c r="B2530" s="78">
        <v>43708</v>
      </c>
      <c r="C2530" s="78" t="s">
        <v>2022</v>
      </c>
      <c r="D2530" s="79" t="s">
        <v>3176</v>
      </c>
      <c r="E2530" s="79" t="s">
        <v>99</v>
      </c>
      <c r="F2530" s="80">
        <v>12000</v>
      </c>
    </row>
    <row r="2531" spans="2:6" ht="15" customHeight="1" x14ac:dyDescent="0.3">
      <c r="B2531" s="78">
        <v>43708</v>
      </c>
      <c r="C2531" s="78" t="s">
        <v>2015</v>
      </c>
      <c r="D2531" s="79" t="s">
        <v>1304</v>
      </c>
      <c r="E2531" s="79" t="s">
        <v>3714</v>
      </c>
      <c r="F2531" s="80">
        <v>10000</v>
      </c>
    </row>
    <row r="2532" spans="2:6" ht="15" customHeight="1" x14ac:dyDescent="0.3">
      <c r="B2532" s="78">
        <v>43708</v>
      </c>
      <c r="C2532" s="78" t="s">
        <v>3281</v>
      </c>
      <c r="D2532" s="79" t="s">
        <v>2035</v>
      </c>
      <c r="E2532" s="79" t="s">
        <v>3864</v>
      </c>
      <c r="F2532" s="80">
        <v>17000</v>
      </c>
    </row>
    <row r="2533" spans="2:6" ht="15" customHeight="1" x14ac:dyDescent="0.3">
      <c r="B2533" s="78">
        <v>43708</v>
      </c>
      <c r="C2533" s="78" t="s">
        <v>2010</v>
      </c>
      <c r="D2533" s="79" t="s">
        <v>3108</v>
      </c>
      <c r="E2533" s="79" t="s">
        <v>3109</v>
      </c>
      <c r="F2533" s="80">
        <v>9000</v>
      </c>
    </row>
    <row r="2534" spans="2:6" ht="15" customHeight="1" x14ac:dyDescent="0.3">
      <c r="B2534" s="78">
        <v>43708</v>
      </c>
      <c r="C2534" s="78" t="s">
        <v>2010</v>
      </c>
      <c r="D2534" s="79" t="s">
        <v>1312</v>
      </c>
      <c r="E2534" s="79" t="s">
        <v>3910</v>
      </c>
      <c r="F2534" s="80">
        <v>11000</v>
      </c>
    </row>
    <row r="2535" spans="2:6" ht="15" customHeight="1" x14ac:dyDescent="0.3">
      <c r="B2535" s="78">
        <v>43708</v>
      </c>
      <c r="C2535" s="78" t="s">
        <v>2028</v>
      </c>
      <c r="D2535" s="79" t="s">
        <v>3911</v>
      </c>
      <c r="E2535" s="79" t="s">
        <v>3912</v>
      </c>
      <c r="F2535" s="80">
        <v>14000</v>
      </c>
    </row>
    <row r="2536" spans="2:6" ht="15" customHeight="1" x14ac:dyDescent="0.3">
      <c r="B2536" s="78">
        <v>43708</v>
      </c>
      <c r="C2536" s="78" t="s">
        <v>2015</v>
      </c>
      <c r="D2536" s="79" t="s">
        <v>3440</v>
      </c>
      <c r="E2536" s="79" t="s">
        <v>2091</v>
      </c>
      <c r="F2536" s="80">
        <v>15000</v>
      </c>
    </row>
    <row r="2537" spans="2:6" ht="15" customHeight="1" x14ac:dyDescent="0.3">
      <c r="B2537" s="78">
        <v>43708</v>
      </c>
      <c r="C2537" s="78" t="s">
        <v>1443</v>
      </c>
      <c r="D2537" s="79" t="s">
        <v>933</v>
      </c>
      <c r="E2537" s="79" t="s">
        <v>1073</v>
      </c>
      <c r="F2537" s="80">
        <v>15000</v>
      </c>
    </row>
    <row r="2538" spans="2:6" ht="15" customHeight="1" x14ac:dyDescent="0.3">
      <c r="B2538" s="78">
        <v>43708</v>
      </c>
      <c r="C2538" s="78" t="s">
        <v>2033</v>
      </c>
      <c r="D2538" s="79" t="s">
        <v>2826</v>
      </c>
      <c r="E2538" s="79" t="s">
        <v>3913</v>
      </c>
      <c r="F2538" s="80">
        <v>17000</v>
      </c>
    </row>
    <row r="2539" spans="2:6" ht="15" customHeight="1" x14ac:dyDescent="0.3">
      <c r="B2539" s="78">
        <v>43708</v>
      </c>
      <c r="C2539" s="78" t="s">
        <v>2011</v>
      </c>
      <c r="D2539" s="79" t="s">
        <v>3914</v>
      </c>
      <c r="E2539" s="79" t="s">
        <v>2772</v>
      </c>
      <c r="F2539" s="80">
        <v>14000</v>
      </c>
    </row>
    <row r="2540" spans="2:6" ht="15" customHeight="1" x14ac:dyDescent="0.3">
      <c r="B2540" s="78">
        <v>43708</v>
      </c>
      <c r="C2540" s="78" t="s">
        <v>3281</v>
      </c>
      <c r="D2540" s="79" t="s">
        <v>210</v>
      </c>
      <c r="E2540" s="79" t="s">
        <v>2045</v>
      </c>
      <c r="F2540" s="80">
        <v>15000</v>
      </c>
    </row>
    <row r="2541" spans="2:6" ht="15" customHeight="1" x14ac:dyDescent="0.3">
      <c r="B2541" s="78">
        <v>43708</v>
      </c>
      <c r="C2541" s="78" t="s">
        <v>2029</v>
      </c>
      <c r="D2541" s="79" t="s">
        <v>1891</v>
      </c>
      <c r="E2541" s="79" t="s">
        <v>3916</v>
      </c>
      <c r="F2541" s="80">
        <v>12000</v>
      </c>
    </row>
    <row r="2542" spans="2:6" ht="15" customHeight="1" x14ac:dyDescent="0.3">
      <c r="B2542" s="78">
        <v>43708</v>
      </c>
      <c r="C2542" s="78" t="s">
        <v>1443</v>
      </c>
      <c r="D2542" s="79" t="s">
        <v>124</v>
      </c>
      <c r="E2542" s="79" t="s">
        <v>2095</v>
      </c>
      <c r="F2542" s="80">
        <v>9000</v>
      </c>
    </row>
    <row r="2543" spans="2:6" ht="15" customHeight="1" x14ac:dyDescent="0.3">
      <c r="B2543" s="78">
        <v>43708</v>
      </c>
      <c r="C2543" s="78" t="s">
        <v>2009</v>
      </c>
      <c r="D2543" s="79" t="s">
        <v>2875</v>
      </c>
      <c r="E2543" s="79" t="s">
        <v>178</v>
      </c>
      <c r="F2543" s="80">
        <v>17000</v>
      </c>
    </row>
    <row r="2544" spans="2:6" ht="15" customHeight="1" x14ac:dyDescent="0.3">
      <c r="B2544" s="78">
        <v>43708</v>
      </c>
      <c r="C2544" s="78" t="s">
        <v>2011</v>
      </c>
      <c r="D2544" s="79" t="s">
        <v>1523</v>
      </c>
      <c r="E2544" s="79" t="s">
        <v>603</v>
      </c>
      <c r="F2544" s="80">
        <v>10000</v>
      </c>
    </row>
    <row r="2545" spans="2:6" ht="15" customHeight="1" x14ac:dyDescent="0.3">
      <c r="B2545" s="78">
        <v>43708</v>
      </c>
      <c r="C2545" s="78" t="s">
        <v>2014</v>
      </c>
      <c r="D2545" s="79" t="s">
        <v>1856</v>
      </c>
      <c r="E2545" s="79" t="s">
        <v>3750</v>
      </c>
      <c r="F2545" s="80">
        <v>10000</v>
      </c>
    </row>
    <row r="2546" spans="2:6" ht="15" customHeight="1" x14ac:dyDescent="0.3">
      <c r="B2546" s="78">
        <v>43708</v>
      </c>
      <c r="C2546" s="78" t="s">
        <v>1443</v>
      </c>
      <c r="D2546" s="79" t="s">
        <v>2959</v>
      </c>
      <c r="E2546" s="79" t="s">
        <v>3917</v>
      </c>
      <c r="F2546" s="80">
        <v>13000</v>
      </c>
    </row>
    <row r="2547" spans="2:6" ht="15" customHeight="1" x14ac:dyDescent="0.3">
      <c r="B2547" s="78">
        <v>43708</v>
      </c>
      <c r="C2547" s="78" t="s">
        <v>167</v>
      </c>
      <c r="D2547" s="79" t="s">
        <v>323</v>
      </c>
      <c r="E2547" s="79" t="s">
        <v>687</v>
      </c>
      <c r="F2547" s="80">
        <v>14000</v>
      </c>
    </row>
    <row r="2548" spans="2:6" ht="15" customHeight="1" x14ac:dyDescent="0.3">
      <c r="B2548" s="78">
        <v>43708</v>
      </c>
      <c r="C2548" s="78" t="s">
        <v>2009</v>
      </c>
      <c r="D2548" s="79" t="s">
        <v>859</v>
      </c>
      <c r="E2548" s="79" t="s">
        <v>253</v>
      </c>
      <c r="F2548" s="80">
        <v>12000</v>
      </c>
    </row>
    <row r="2549" spans="2:6" ht="15" customHeight="1" x14ac:dyDescent="0.3">
      <c r="B2549" s="78">
        <v>43708</v>
      </c>
      <c r="C2549" s="78" t="s">
        <v>1443</v>
      </c>
      <c r="D2549" s="79" t="s">
        <v>3717</v>
      </c>
      <c r="E2549" s="79" t="s">
        <v>253</v>
      </c>
      <c r="F2549" s="80">
        <v>9000</v>
      </c>
    </row>
    <row r="2550" spans="2:6" ht="15" customHeight="1" x14ac:dyDescent="0.3">
      <c r="B2550" s="78">
        <v>43708</v>
      </c>
      <c r="C2550" s="78" t="s">
        <v>2014</v>
      </c>
      <c r="D2550" s="79" t="s">
        <v>2284</v>
      </c>
      <c r="E2550" s="79" t="s">
        <v>3918</v>
      </c>
      <c r="F2550" s="80">
        <v>16000</v>
      </c>
    </row>
    <row r="2551" spans="2:6" ht="15" customHeight="1" x14ac:dyDescent="0.3">
      <c r="B2551" s="78">
        <v>43708</v>
      </c>
      <c r="C2551" s="78" t="s">
        <v>2026</v>
      </c>
      <c r="D2551" s="79" t="s">
        <v>345</v>
      </c>
      <c r="E2551" s="79" t="s">
        <v>3921</v>
      </c>
      <c r="F2551" s="80">
        <v>30000</v>
      </c>
    </row>
    <row r="2552" spans="2:6" ht="15" customHeight="1" x14ac:dyDescent="0.3">
      <c r="B2552" s="78">
        <v>43708</v>
      </c>
      <c r="C2552" s="78" t="s">
        <v>2033</v>
      </c>
      <c r="D2552" s="79" t="s">
        <v>3919</v>
      </c>
      <c r="E2552" s="79" t="s">
        <v>136</v>
      </c>
      <c r="F2552" s="80">
        <v>10000</v>
      </c>
    </row>
    <row r="2553" spans="2:6" ht="15" customHeight="1" x14ac:dyDescent="0.3">
      <c r="B2553" s="78">
        <v>43708</v>
      </c>
      <c r="C2553" s="78" t="s">
        <v>2009</v>
      </c>
      <c r="D2553" s="79" t="s">
        <v>3228</v>
      </c>
      <c r="E2553" s="79" t="s">
        <v>3129</v>
      </c>
      <c r="F2553" s="80">
        <v>10000</v>
      </c>
    </row>
    <row r="2554" spans="2:6" ht="15" customHeight="1" x14ac:dyDescent="0.3">
      <c r="B2554" s="78">
        <v>43708</v>
      </c>
      <c r="C2554" s="78" t="s">
        <v>2015</v>
      </c>
      <c r="D2554" s="79" t="s">
        <v>3920</v>
      </c>
      <c r="E2554" s="79" t="s">
        <v>391</v>
      </c>
      <c r="F2554" s="80">
        <v>10000</v>
      </c>
    </row>
    <row r="2555" spans="2:6" ht="15" customHeight="1" x14ac:dyDescent="0.3">
      <c r="B2555" s="78">
        <v>43708</v>
      </c>
      <c r="C2555" s="78" t="s">
        <v>2029</v>
      </c>
      <c r="D2555" s="79" t="s">
        <v>2035</v>
      </c>
      <c r="E2555" s="79" t="s">
        <v>136</v>
      </c>
      <c r="F2555" s="80">
        <v>8000</v>
      </c>
    </row>
    <row r="2556" spans="2:6" ht="15" customHeight="1" x14ac:dyDescent="0.3">
      <c r="B2556" s="78">
        <v>43708</v>
      </c>
      <c r="C2556" s="78" t="s">
        <v>2014</v>
      </c>
      <c r="D2556" s="79" t="s">
        <v>69</v>
      </c>
      <c r="E2556" s="79" t="s">
        <v>3922</v>
      </c>
      <c r="F2556" s="80">
        <v>11000</v>
      </c>
    </row>
    <row r="2557" spans="2:6" ht="15" customHeight="1" x14ac:dyDescent="0.3">
      <c r="B2557" s="78">
        <v>43708</v>
      </c>
      <c r="C2557" s="78" t="s">
        <v>2009</v>
      </c>
      <c r="D2557" s="79" t="s">
        <v>1523</v>
      </c>
      <c r="E2557" s="79" t="s">
        <v>1899</v>
      </c>
      <c r="F2557" s="80">
        <v>10000</v>
      </c>
    </row>
    <row r="2558" spans="2:6" ht="15" customHeight="1" x14ac:dyDescent="0.3">
      <c r="B2558" s="78">
        <v>43708</v>
      </c>
      <c r="C2558" s="78" t="s">
        <v>3012</v>
      </c>
      <c r="D2558" s="79" t="s">
        <v>555</v>
      </c>
      <c r="E2558" s="79" t="s">
        <v>1191</v>
      </c>
      <c r="F2558" s="80">
        <v>18000</v>
      </c>
    </row>
    <row r="2559" spans="2:6" ht="15" customHeight="1" x14ac:dyDescent="0.3">
      <c r="B2559" s="78">
        <v>43708</v>
      </c>
      <c r="C2559" s="78" t="s">
        <v>2015</v>
      </c>
      <c r="D2559" s="79" t="s">
        <v>1856</v>
      </c>
      <c r="E2559" s="79" t="s">
        <v>3809</v>
      </c>
      <c r="F2559" s="80">
        <v>10000</v>
      </c>
    </row>
    <row r="2560" spans="2:6" ht="15" customHeight="1" x14ac:dyDescent="0.3">
      <c r="B2560" s="78">
        <v>43708</v>
      </c>
      <c r="C2560" s="78" t="s">
        <v>2011</v>
      </c>
      <c r="D2560" s="79" t="s">
        <v>2875</v>
      </c>
      <c r="E2560" s="79" t="s">
        <v>1326</v>
      </c>
      <c r="F2560" s="80">
        <v>15000</v>
      </c>
    </row>
    <row r="2561" spans="2:8" ht="15" customHeight="1" x14ac:dyDescent="0.3">
      <c r="B2561" s="78">
        <v>43708</v>
      </c>
      <c r="C2561" s="78" t="s">
        <v>2047</v>
      </c>
      <c r="D2561" s="79" t="s">
        <v>3081</v>
      </c>
      <c r="E2561" s="79" t="s">
        <v>135</v>
      </c>
      <c r="F2561" s="80">
        <v>16000</v>
      </c>
      <c r="H2561" s="78"/>
    </row>
    <row r="2562" spans="2:8" ht="15" customHeight="1" x14ac:dyDescent="0.3">
      <c r="B2562" s="78">
        <v>43708</v>
      </c>
      <c r="C2562" s="78" t="s">
        <v>2015</v>
      </c>
      <c r="D2562" s="79" t="s">
        <v>1061</v>
      </c>
      <c r="E2562" s="79" t="s">
        <v>117</v>
      </c>
      <c r="F2562" s="80">
        <v>22000</v>
      </c>
      <c r="H2562" s="78"/>
    </row>
    <row r="2563" spans="2:8" ht="15" customHeight="1" x14ac:dyDescent="0.3">
      <c r="B2563" s="78">
        <v>43708</v>
      </c>
      <c r="C2563" s="78" t="s">
        <v>2014</v>
      </c>
      <c r="D2563" s="79" t="s">
        <v>2582</v>
      </c>
      <c r="E2563" s="79" t="s">
        <v>193</v>
      </c>
      <c r="F2563" s="80">
        <v>12000</v>
      </c>
      <c r="H2563" s="78"/>
    </row>
    <row r="2564" spans="2:8" ht="15" customHeight="1" x14ac:dyDescent="0.3">
      <c r="B2564" s="78">
        <v>43708</v>
      </c>
      <c r="C2564" s="78" t="s">
        <v>3281</v>
      </c>
      <c r="D2564" s="79" t="s">
        <v>2640</v>
      </c>
      <c r="E2564" s="79" t="s">
        <v>312</v>
      </c>
      <c r="F2564" s="80">
        <v>15000</v>
      </c>
      <c r="H2564" s="78"/>
    </row>
    <row r="2565" spans="2:8" ht="15" customHeight="1" x14ac:dyDescent="0.3">
      <c r="B2565" s="78">
        <v>43708</v>
      </c>
      <c r="C2565" s="78" t="s">
        <v>2029</v>
      </c>
      <c r="D2565" s="79" t="s">
        <v>462</v>
      </c>
      <c r="E2565" s="79" t="s">
        <v>3923</v>
      </c>
      <c r="F2565" s="80">
        <v>13000</v>
      </c>
      <c r="H2565" s="78"/>
    </row>
    <row r="2566" spans="2:8" ht="15" customHeight="1" x14ac:dyDescent="0.3">
      <c r="B2566" s="78">
        <v>43708</v>
      </c>
      <c r="C2566" s="78" t="s">
        <v>2033</v>
      </c>
      <c r="D2566" s="79" t="s">
        <v>2307</v>
      </c>
      <c r="E2566" s="79" t="s">
        <v>761</v>
      </c>
      <c r="F2566" s="80">
        <v>12000</v>
      </c>
      <c r="H2566" s="78"/>
    </row>
    <row r="2567" spans="2:8" ht="15" customHeight="1" x14ac:dyDescent="0.3">
      <c r="B2567" s="78">
        <v>43708</v>
      </c>
      <c r="C2567" s="78" t="s">
        <v>2011</v>
      </c>
      <c r="D2567" s="79" t="s">
        <v>395</v>
      </c>
      <c r="E2567" s="79" t="s">
        <v>625</v>
      </c>
      <c r="F2567" s="80">
        <v>11000</v>
      </c>
      <c r="H2567" s="78"/>
    </row>
    <row r="2568" spans="2:8" ht="15" customHeight="1" x14ac:dyDescent="0.3">
      <c r="B2568" s="78">
        <v>43708</v>
      </c>
      <c r="C2568" s="78" t="s">
        <v>2011</v>
      </c>
      <c r="D2568" s="79" t="s">
        <v>1391</v>
      </c>
      <c r="E2568" s="79" t="s">
        <v>191</v>
      </c>
      <c r="F2568" s="80">
        <v>11000</v>
      </c>
      <c r="H2568" s="78"/>
    </row>
    <row r="2569" spans="2:8" ht="15" customHeight="1" x14ac:dyDescent="0.3">
      <c r="B2569" s="78">
        <v>43708</v>
      </c>
      <c r="C2569" s="78" t="s">
        <v>2014</v>
      </c>
      <c r="D2569" s="79" t="s">
        <v>3893</v>
      </c>
      <c r="E2569" s="79" t="s">
        <v>2982</v>
      </c>
      <c r="F2569" s="80">
        <v>8000</v>
      </c>
      <c r="H2569" s="78"/>
    </row>
    <row r="2570" spans="2:8" ht="15" customHeight="1" x14ac:dyDescent="0.3">
      <c r="B2570" s="78">
        <v>43708</v>
      </c>
      <c r="C2570" s="78" t="s">
        <v>3012</v>
      </c>
      <c r="D2570" s="79" t="s">
        <v>2478</v>
      </c>
      <c r="E2570" s="79" t="s">
        <v>3924</v>
      </c>
      <c r="F2570" s="80">
        <v>14000</v>
      </c>
      <c r="H2570" s="78"/>
    </row>
    <row r="2571" spans="2:8" ht="15" customHeight="1" x14ac:dyDescent="0.3">
      <c r="B2571" s="78">
        <v>43708</v>
      </c>
      <c r="C2571" s="78" t="s">
        <v>2010</v>
      </c>
      <c r="D2571" s="79" t="s">
        <v>2439</v>
      </c>
      <c r="E2571" s="79" t="s">
        <v>1990</v>
      </c>
      <c r="F2571" s="80">
        <v>11000</v>
      </c>
      <c r="H2571" s="78"/>
    </row>
    <row r="2572" spans="2:8" ht="15" customHeight="1" x14ac:dyDescent="0.3">
      <c r="B2572" s="78">
        <v>43708</v>
      </c>
      <c r="C2572" s="78" t="s">
        <v>2010</v>
      </c>
      <c r="D2572" s="79" t="s">
        <v>3925</v>
      </c>
      <c r="E2572" s="79" t="s">
        <v>192</v>
      </c>
      <c r="F2572" s="80">
        <v>17000</v>
      </c>
      <c r="H2572" s="78"/>
    </row>
    <row r="2573" spans="2:8" ht="15" customHeight="1" x14ac:dyDescent="0.3">
      <c r="B2573" s="78">
        <v>43708</v>
      </c>
      <c r="C2573" s="78" t="s">
        <v>3281</v>
      </c>
      <c r="D2573" s="79" t="s">
        <v>3407</v>
      </c>
      <c r="E2573" s="79" t="s">
        <v>3926</v>
      </c>
      <c r="F2573" s="80">
        <v>12000</v>
      </c>
    </row>
    <row r="2574" spans="2:8" ht="15" customHeight="1" x14ac:dyDescent="0.3">
      <c r="B2574" s="78">
        <v>43708</v>
      </c>
      <c r="C2574" s="78" t="s">
        <v>2015</v>
      </c>
      <c r="D2574" s="79" t="s">
        <v>1535</v>
      </c>
      <c r="E2574" s="79" t="s">
        <v>365</v>
      </c>
      <c r="F2574" s="80">
        <v>10000</v>
      </c>
    </row>
    <row r="2575" spans="2:8" ht="15" customHeight="1" x14ac:dyDescent="0.3">
      <c r="B2575" s="78">
        <v>43708</v>
      </c>
      <c r="C2575" s="78" t="s">
        <v>167</v>
      </c>
      <c r="D2575" s="79" t="s">
        <v>2409</v>
      </c>
      <c r="E2575" s="79" t="s">
        <v>3821</v>
      </c>
      <c r="F2575" s="80">
        <v>13000</v>
      </c>
    </row>
    <row r="2576" spans="2:8" ht="15" customHeight="1" x14ac:dyDescent="0.3">
      <c r="B2576" s="78">
        <v>43708</v>
      </c>
      <c r="C2576" s="78" t="s">
        <v>1930</v>
      </c>
      <c r="D2576" s="79" t="s">
        <v>2544</v>
      </c>
      <c r="E2576" s="79" t="s">
        <v>3927</v>
      </c>
      <c r="F2576" s="80">
        <v>9000</v>
      </c>
    </row>
    <row r="2577" spans="2:6" ht="15" customHeight="1" x14ac:dyDescent="0.3">
      <c r="B2577" s="78">
        <v>43708</v>
      </c>
      <c r="C2577" s="78" t="s">
        <v>2014</v>
      </c>
      <c r="D2577" s="79" t="s">
        <v>3783</v>
      </c>
      <c r="E2577" s="79" t="s">
        <v>62</v>
      </c>
      <c r="F2577" s="80">
        <v>13000</v>
      </c>
    </row>
    <row r="2578" spans="2:6" ht="13.2" customHeight="1" x14ac:dyDescent="0.3">
      <c r="B2578" s="78">
        <v>43708</v>
      </c>
      <c r="C2578" s="78" t="s">
        <v>2010</v>
      </c>
      <c r="D2578" s="79" t="s">
        <v>2438</v>
      </c>
      <c r="E2578" s="79" t="s">
        <v>3928</v>
      </c>
      <c r="F2578" s="80">
        <v>9000</v>
      </c>
    </row>
    <row r="2579" spans="2:6" ht="15" customHeight="1" x14ac:dyDescent="0.3">
      <c r="B2579" s="78">
        <v>43708</v>
      </c>
      <c r="C2579" s="78" t="s">
        <v>1185</v>
      </c>
      <c r="D2579" s="79" t="s">
        <v>2459</v>
      </c>
      <c r="E2579" s="79" t="s">
        <v>3943</v>
      </c>
      <c r="F2579" s="80">
        <v>16000</v>
      </c>
    </row>
    <row r="2580" spans="2:6" x14ac:dyDescent="0.3">
      <c r="B2580" s="74"/>
      <c r="C2580" s="74"/>
      <c r="D2580" s="74"/>
      <c r="E2580" s="74"/>
      <c r="F2580" s="74"/>
    </row>
    <row r="2581" spans="2:6" x14ac:dyDescent="0.3">
      <c r="B2581" s="74"/>
      <c r="C2581" s="74"/>
      <c r="D2581" s="74"/>
      <c r="E2581" s="74"/>
      <c r="F2581" s="74"/>
    </row>
    <row r="2582" spans="2:6" x14ac:dyDescent="0.3">
      <c r="B2582" s="74"/>
      <c r="C2582" s="74"/>
      <c r="D2582" s="74"/>
      <c r="E2582" s="74"/>
      <c r="F2582" s="74"/>
    </row>
    <row r="2583" spans="2:6" x14ac:dyDescent="0.3">
      <c r="B2583" s="74"/>
      <c r="C2583" s="74"/>
      <c r="D2583" s="74"/>
      <c r="E2583" s="74"/>
      <c r="F2583" s="74"/>
    </row>
    <row r="2584" spans="2:6" x14ac:dyDescent="0.3">
      <c r="B2584" s="74"/>
      <c r="C2584" s="74"/>
      <c r="D2584" s="74"/>
      <c r="E2584" s="74"/>
      <c r="F2584" s="74"/>
    </row>
    <row r="2585" spans="2:6" x14ac:dyDescent="0.3">
      <c r="B2585" s="74"/>
      <c r="C2585" s="74"/>
      <c r="D2585" s="74"/>
      <c r="E2585" s="74"/>
      <c r="F2585" s="74"/>
    </row>
    <row r="2586" spans="2:6" x14ac:dyDescent="0.3">
      <c r="B2586" s="74"/>
      <c r="C2586" s="74"/>
      <c r="D2586" s="74"/>
      <c r="E2586" s="74"/>
      <c r="F2586" s="74"/>
    </row>
    <row r="2587" spans="2:6" x14ac:dyDescent="0.3">
      <c r="B2587" s="74"/>
      <c r="C2587" s="74"/>
      <c r="D2587" s="74"/>
      <c r="E2587" s="74"/>
      <c r="F2587" s="74"/>
    </row>
    <row r="2588" spans="2:6" x14ac:dyDescent="0.3">
      <c r="B2588" s="74"/>
      <c r="C2588" s="74"/>
      <c r="D2588" s="74"/>
      <c r="E2588" s="74"/>
      <c r="F2588" s="74"/>
    </row>
    <row r="2589" spans="2:6" x14ac:dyDescent="0.3">
      <c r="B2589" s="74"/>
      <c r="C2589" s="74"/>
      <c r="D2589" s="74"/>
      <c r="E2589" s="74"/>
      <c r="F2589" s="74"/>
    </row>
    <row r="2590" spans="2:6" x14ac:dyDescent="0.3">
      <c r="B2590" s="74"/>
      <c r="C2590" s="74"/>
      <c r="D2590" s="74"/>
      <c r="E2590" s="74"/>
      <c r="F2590" s="74"/>
    </row>
    <row r="2591" spans="2:6" x14ac:dyDescent="0.3">
      <c r="B2591" s="74"/>
      <c r="C2591" s="74"/>
      <c r="D2591" s="74"/>
      <c r="E2591" s="74"/>
      <c r="F2591" s="74"/>
    </row>
    <row r="2592" spans="2:6" x14ac:dyDescent="0.3">
      <c r="B2592" s="74"/>
      <c r="C2592" s="74"/>
      <c r="D2592" s="74"/>
      <c r="E2592" s="74"/>
      <c r="F2592" s="74"/>
    </row>
    <row r="2593" spans="2:6" x14ac:dyDescent="0.3">
      <c r="B2593" s="74"/>
      <c r="C2593" s="74"/>
      <c r="D2593" s="74"/>
      <c r="E2593" s="74"/>
      <c r="F2593" s="74"/>
    </row>
    <row r="2594" spans="2:6" x14ac:dyDescent="0.3">
      <c r="B2594" s="74"/>
      <c r="C2594" s="74"/>
      <c r="D2594" s="74"/>
      <c r="E2594" s="74"/>
      <c r="F2594" s="74"/>
    </row>
    <row r="2595" spans="2:6" x14ac:dyDescent="0.3">
      <c r="B2595" s="74"/>
      <c r="C2595" s="74"/>
      <c r="D2595" s="74"/>
      <c r="E2595" s="74"/>
      <c r="F2595" s="74"/>
    </row>
    <row r="2596" spans="2:6" x14ac:dyDescent="0.3">
      <c r="B2596" s="74"/>
      <c r="C2596" s="74"/>
      <c r="D2596" s="74"/>
      <c r="E2596" s="74"/>
      <c r="F2596" s="74"/>
    </row>
    <row r="2597" spans="2:6" x14ac:dyDescent="0.3">
      <c r="B2597" s="74"/>
      <c r="C2597" s="74"/>
      <c r="D2597" s="74"/>
      <c r="E2597" s="74"/>
      <c r="F2597" s="74"/>
    </row>
    <row r="2598" spans="2:6" x14ac:dyDescent="0.3">
      <c r="B2598" s="74"/>
      <c r="C2598" s="74"/>
      <c r="D2598" s="74"/>
      <c r="E2598" s="74"/>
      <c r="F2598" s="74"/>
    </row>
    <row r="2599" spans="2:6" x14ac:dyDescent="0.3">
      <c r="B2599" s="74"/>
      <c r="C2599" s="74"/>
      <c r="D2599" s="74"/>
      <c r="E2599" s="74"/>
      <c r="F2599" s="74"/>
    </row>
    <row r="2600" spans="2:6" x14ac:dyDescent="0.3">
      <c r="B2600" s="74"/>
      <c r="C2600" s="74"/>
      <c r="D2600" s="74"/>
      <c r="E2600" s="74"/>
      <c r="F2600" s="74"/>
    </row>
    <row r="2601" spans="2:6" x14ac:dyDescent="0.3">
      <c r="B2601" s="74"/>
      <c r="C2601" s="74"/>
      <c r="D2601" s="74"/>
      <c r="E2601" s="74"/>
      <c r="F2601" s="74"/>
    </row>
    <row r="2602" spans="2:6" x14ac:dyDescent="0.3">
      <c r="B2602" s="74"/>
      <c r="C2602" s="74"/>
      <c r="D2602" s="74"/>
      <c r="E2602" s="74"/>
      <c r="F2602" s="74"/>
    </row>
    <row r="2603" spans="2:6" x14ac:dyDescent="0.3">
      <c r="B2603" s="74"/>
      <c r="C2603" s="74"/>
      <c r="D2603" s="74"/>
      <c r="E2603" s="74"/>
      <c r="F2603" s="74"/>
    </row>
    <row r="2604" spans="2:6" x14ac:dyDescent="0.3">
      <c r="B2604" s="74"/>
      <c r="C2604" s="74"/>
      <c r="D2604" s="74"/>
      <c r="E2604" s="74"/>
      <c r="F2604" s="74"/>
    </row>
    <row r="2605" spans="2:6" x14ac:dyDescent="0.3">
      <c r="B2605" s="74"/>
      <c r="C2605" s="74"/>
      <c r="D2605" s="74"/>
      <c r="E2605" s="74"/>
      <c r="F2605" s="74"/>
    </row>
    <row r="2606" spans="2:6" x14ac:dyDescent="0.3">
      <c r="B2606" s="74"/>
      <c r="C2606" s="74"/>
      <c r="D2606" s="74"/>
      <c r="E2606" s="74"/>
      <c r="F2606" s="74"/>
    </row>
    <row r="2607" spans="2:6" x14ac:dyDescent="0.3">
      <c r="B2607" s="74"/>
      <c r="C2607" s="74"/>
      <c r="D2607" s="74"/>
      <c r="E2607" s="74"/>
      <c r="F2607" s="74"/>
    </row>
    <row r="2608" spans="2:6" x14ac:dyDescent="0.3">
      <c r="B2608" s="74"/>
      <c r="C2608" s="74"/>
      <c r="D2608" s="74"/>
      <c r="E2608" s="74"/>
      <c r="F2608" s="74"/>
    </row>
    <row r="2609" spans="2:6" x14ac:dyDescent="0.3">
      <c r="B2609" s="74"/>
      <c r="C2609" s="74"/>
      <c r="D2609" s="74"/>
      <c r="E2609" s="74"/>
      <c r="F2609" s="74"/>
    </row>
    <row r="2610" spans="2:6" x14ac:dyDescent="0.3">
      <c r="B2610" s="74"/>
      <c r="C2610" s="74"/>
      <c r="D2610" s="74"/>
      <c r="E2610" s="74"/>
      <c r="F2610" s="74"/>
    </row>
    <row r="2611" spans="2:6" x14ac:dyDescent="0.3">
      <c r="B2611" s="74"/>
      <c r="C2611" s="74"/>
      <c r="D2611" s="74"/>
      <c r="E2611" s="74"/>
      <c r="F2611" s="74"/>
    </row>
    <row r="2612" spans="2:6" x14ac:dyDescent="0.3">
      <c r="B2612" s="74"/>
      <c r="C2612" s="74"/>
      <c r="D2612" s="74"/>
      <c r="E2612" s="74"/>
      <c r="F2612" s="74"/>
    </row>
    <row r="2613" spans="2:6" x14ac:dyDescent="0.3">
      <c r="B2613" s="74"/>
      <c r="C2613" s="74"/>
      <c r="D2613" s="74"/>
      <c r="E2613" s="74"/>
      <c r="F2613" s="74"/>
    </row>
    <row r="2614" spans="2:6" x14ac:dyDescent="0.3">
      <c r="B2614" s="74"/>
      <c r="C2614" s="74"/>
      <c r="D2614" s="74"/>
      <c r="E2614" s="74"/>
      <c r="F2614" s="74"/>
    </row>
    <row r="2615" spans="2:6" x14ac:dyDescent="0.3">
      <c r="B2615" s="74"/>
      <c r="C2615" s="74"/>
      <c r="D2615" s="74"/>
      <c r="E2615" s="74"/>
      <c r="F2615" s="74"/>
    </row>
    <row r="2616" spans="2:6" x14ac:dyDescent="0.3">
      <c r="B2616" s="74"/>
      <c r="C2616" s="74"/>
      <c r="D2616" s="74"/>
      <c r="E2616" s="74"/>
      <c r="F2616" s="74"/>
    </row>
    <row r="2617" spans="2:6" x14ac:dyDescent="0.3">
      <c r="B2617" s="74"/>
      <c r="C2617" s="74"/>
      <c r="D2617" s="74"/>
      <c r="E2617" s="74"/>
      <c r="F2617" s="74"/>
    </row>
    <row r="2618" spans="2:6" x14ac:dyDescent="0.3">
      <c r="B2618" s="74"/>
      <c r="C2618" s="74"/>
      <c r="D2618" s="74"/>
      <c r="E2618" s="74"/>
      <c r="F2618" s="74"/>
    </row>
    <row r="2619" spans="2:6" x14ac:dyDescent="0.3">
      <c r="B2619" s="74"/>
      <c r="C2619" s="74"/>
      <c r="D2619" s="74"/>
      <c r="E2619" s="74"/>
      <c r="F2619" s="74"/>
    </row>
    <row r="2620" spans="2:6" x14ac:dyDescent="0.3">
      <c r="B2620" s="74"/>
      <c r="C2620" s="74"/>
      <c r="D2620" s="74"/>
      <c r="E2620" s="74"/>
      <c r="F2620" s="74"/>
    </row>
    <row r="2621" spans="2:6" x14ac:dyDescent="0.3">
      <c r="B2621" s="74"/>
      <c r="C2621" s="74"/>
      <c r="D2621" s="74"/>
      <c r="E2621" s="74"/>
      <c r="F2621" s="74"/>
    </row>
    <row r="2622" spans="2:6" x14ac:dyDescent="0.3">
      <c r="B2622" s="74"/>
      <c r="C2622" s="74"/>
      <c r="D2622" s="74"/>
      <c r="E2622" s="74"/>
      <c r="F2622" s="74"/>
    </row>
    <row r="2623" spans="2:6" x14ac:dyDescent="0.3">
      <c r="B2623" s="74"/>
      <c r="C2623" s="74"/>
      <c r="D2623" s="74"/>
      <c r="E2623" s="74"/>
      <c r="F2623" s="74"/>
    </row>
    <row r="2624" spans="2:6" x14ac:dyDescent="0.3">
      <c r="B2624" s="74"/>
      <c r="C2624" s="74"/>
      <c r="D2624" s="74"/>
      <c r="E2624" s="74"/>
      <c r="F2624" s="74"/>
    </row>
    <row r="2625" spans="2:6" x14ac:dyDescent="0.3">
      <c r="B2625" s="74"/>
      <c r="C2625" s="74"/>
      <c r="D2625" s="74"/>
      <c r="E2625" s="74"/>
      <c r="F2625" s="74"/>
    </row>
    <row r="2626" spans="2:6" x14ac:dyDescent="0.3">
      <c r="B2626" s="74"/>
      <c r="C2626" s="74"/>
      <c r="D2626" s="74"/>
      <c r="E2626" s="74"/>
      <c r="F2626" s="74"/>
    </row>
    <row r="2627" spans="2:6" x14ac:dyDescent="0.3">
      <c r="B2627" s="74"/>
      <c r="C2627" s="74"/>
      <c r="D2627" s="74"/>
      <c r="E2627" s="74"/>
      <c r="F2627" s="74"/>
    </row>
    <row r="2628" spans="2:6" x14ac:dyDescent="0.3">
      <c r="B2628" s="74"/>
      <c r="C2628" s="74"/>
      <c r="D2628" s="74"/>
      <c r="E2628" s="74"/>
      <c r="F2628" s="74"/>
    </row>
    <row r="2629" spans="2:6" x14ac:dyDescent="0.3">
      <c r="B2629" s="74"/>
      <c r="C2629" s="74"/>
      <c r="D2629" s="74"/>
      <c r="E2629" s="74"/>
      <c r="F2629" s="74"/>
    </row>
    <row r="2630" spans="2:6" x14ac:dyDescent="0.3">
      <c r="B2630" s="74"/>
      <c r="C2630" s="74"/>
      <c r="D2630" s="74"/>
      <c r="E2630" s="74"/>
      <c r="F2630" s="74"/>
    </row>
    <row r="2631" spans="2:6" x14ac:dyDescent="0.3">
      <c r="B2631" s="74"/>
      <c r="C2631" s="74"/>
      <c r="D2631" s="74"/>
      <c r="E2631" s="74"/>
      <c r="F2631" s="74"/>
    </row>
    <row r="2632" spans="2:6" x14ac:dyDescent="0.3">
      <c r="B2632" s="74"/>
      <c r="C2632" s="74"/>
      <c r="D2632" s="74"/>
      <c r="E2632" s="74"/>
      <c r="F2632" s="74"/>
    </row>
    <row r="2633" spans="2:6" x14ac:dyDescent="0.3">
      <c r="B2633" s="74"/>
      <c r="C2633" s="74"/>
      <c r="D2633" s="74"/>
      <c r="E2633" s="74"/>
      <c r="F2633" s="74"/>
    </row>
    <row r="2634" spans="2:6" x14ac:dyDescent="0.3">
      <c r="B2634" s="74"/>
      <c r="C2634" s="74"/>
      <c r="D2634" s="74"/>
      <c r="E2634" s="74"/>
      <c r="F2634" s="74"/>
    </row>
    <row r="2635" spans="2:6" x14ac:dyDescent="0.3">
      <c r="B2635" s="74"/>
      <c r="C2635" s="74"/>
      <c r="D2635" s="74"/>
      <c r="E2635" s="74"/>
      <c r="F2635" s="74"/>
    </row>
    <row r="2636" spans="2:6" x14ac:dyDescent="0.3">
      <c r="B2636" s="74"/>
      <c r="C2636" s="74"/>
      <c r="D2636" s="74"/>
      <c r="E2636" s="74"/>
      <c r="F2636" s="74"/>
    </row>
    <row r="2637" spans="2:6" x14ac:dyDescent="0.3">
      <c r="B2637" s="74"/>
      <c r="C2637" s="74"/>
      <c r="D2637" s="74"/>
      <c r="E2637" s="74"/>
      <c r="F2637" s="74"/>
    </row>
    <row r="2638" spans="2:6" x14ac:dyDescent="0.3">
      <c r="B2638" s="74"/>
      <c r="C2638" s="74"/>
      <c r="D2638" s="74"/>
      <c r="E2638" s="74"/>
      <c r="F2638" s="74"/>
    </row>
    <row r="2639" spans="2:6" x14ac:dyDescent="0.3">
      <c r="B2639" s="74"/>
      <c r="C2639" s="74"/>
      <c r="D2639" s="74"/>
      <c r="E2639" s="74"/>
      <c r="F2639" s="74"/>
    </row>
    <row r="2640" spans="2:6" x14ac:dyDescent="0.3">
      <c r="B2640" s="74"/>
      <c r="C2640" s="74"/>
      <c r="D2640" s="74"/>
      <c r="E2640" s="74"/>
      <c r="F2640" s="74"/>
    </row>
    <row r="2641" spans="2:6" x14ac:dyDescent="0.3">
      <c r="B2641" s="74"/>
      <c r="C2641" s="74"/>
      <c r="D2641" s="74"/>
      <c r="E2641" s="74"/>
      <c r="F2641" s="74"/>
    </row>
    <row r="2642" spans="2:6" x14ac:dyDescent="0.3">
      <c r="B2642" s="74"/>
      <c r="C2642" s="74"/>
      <c r="D2642" s="74"/>
      <c r="E2642" s="74"/>
      <c r="F2642" s="74"/>
    </row>
    <row r="2643" spans="2:6" x14ac:dyDescent="0.3">
      <c r="B2643" s="74"/>
      <c r="C2643" s="74"/>
      <c r="D2643" s="74"/>
      <c r="E2643" s="74"/>
      <c r="F2643" s="74"/>
    </row>
    <row r="2644" spans="2:6" x14ac:dyDescent="0.3">
      <c r="B2644" s="74"/>
      <c r="C2644" s="74"/>
      <c r="D2644" s="74"/>
      <c r="E2644" s="74"/>
      <c r="F2644" s="74"/>
    </row>
    <row r="2645" spans="2:6" x14ac:dyDescent="0.3">
      <c r="B2645" s="74"/>
      <c r="C2645" s="74"/>
      <c r="D2645" s="74"/>
      <c r="E2645" s="74"/>
      <c r="F2645" s="74"/>
    </row>
    <row r="2646" spans="2:6" x14ac:dyDescent="0.3">
      <c r="B2646" s="74"/>
      <c r="C2646" s="74"/>
      <c r="D2646" s="74"/>
      <c r="E2646" s="74"/>
      <c r="F2646" s="74"/>
    </row>
    <row r="2647" spans="2:6" x14ac:dyDescent="0.3">
      <c r="B2647" s="74"/>
      <c r="C2647" s="74"/>
      <c r="D2647" s="74"/>
      <c r="E2647" s="74"/>
      <c r="F2647" s="74"/>
    </row>
    <row r="2648" spans="2:6" x14ac:dyDescent="0.3">
      <c r="B2648" s="74"/>
      <c r="C2648" s="74"/>
      <c r="D2648" s="74"/>
      <c r="E2648" s="74"/>
      <c r="F2648" s="74"/>
    </row>
    <row r="2649" spans="2:6" x14ac:dyDescent="0.3">
      <c r="B2649" s="74"/>
      <c r="C2649" s="74"/>
      <c r="D2649" s="74"/>
      <c r="E2649" s="74"/>
      <c r="F2649" s="74"/>
    </row>
    <row r="2650" spans="2:6" x14ac:dyDescent="0.3">
      <c r="B2650" s="74"/>
      <c r="C2650" s="74"/>
      <c r="D2650" s="74"/>
      <c r="E2650" s="74"/>
      <c r="F2650" s="74"/>
    </row>
    <row r="2651" spans="2:6" x14ac:dyDescent="0.3">
      <c r="B2651" s="74"/>
      <c r="C2651" s="74"/>
      <c r="D2651" s="74"/>
      <c r="E2651" s="74"/>
      <c r="F2651" s="74"/>
    </row>
    <row r="2652" spans="2:6" x14ac:dyDescent="0.3">
      <c r="B2652" s="74"/>
      <c r="C2652" s="74"/>
      <c r="D2652" s="74"/>
      <c r="E2652" s="74"/>
      <c r="F2652" s="74"/>
    </row>
    <row r="2653" spans="2:6" x14ac:dyDescent="0.3">
      <c r="B2653" s="74"/>
      <c r="C2653" s="74"/>
      <c r="D2653" s="74"/>
      <c r="E2653" s="74"/>
      <c r="F2653" s="74"/>
    </row>
    <row r="2654" spans="2:6" x14ac:dyDescent="0.3">
      <c r="B2654" s="74"/>
      <c r="C2654" s="74"/>
      <c r="D2654" s="74"/>
      <c r="E2654" s="74"/>
      <c r="F2654" s="74"/>
    </row>
    <row r="2655" spans="2:6" x14ac:dyDescent="0.3">
      <c r="B2655" s="74"/>
      <c r="C2655" s="74"/>
      <c r="D2655" s="74"/>
      <c r="E2655" s="74"/>
      <c r="F2655" s="74"/>
    </row>
    <row r="2656" spans="2:6" x14ac:dyDescent="0.3">
      <c r="B2656" s="74"/>
      <c r="C2656" s="74"/>
      <c r="D2656" s="74"/>
      <c r="E2656" s="74"/>
      <c r="F2656" s="74"/>
    </row>
    <row r="2657" spans="2:6" x14ac:dyDescent="0.3">
      <c r="B2657" s="74"/>
      <c r="C2657" s="74"/>
      <c r="D2657" s="74"/>
      <c r="E2657" s="74"/>
      <c r="F2657" s="74"/>
    </row>
    <row r="2658" spans="2:6" x14ac:dyDescent="0.3">
      <c r="B2658" s="74"/>
      <c r="C2658" s="74"/>
      <c r="D2658" s="74"/>
      <c r="E2658" s="74"/>
      <c r="F2658" s="74"/>
    </row>
    <row r="2659" spans="2:6" x14ac:dyDescent="0.3">
      <c r="B2659" s="74"/>
      <c r="C2659" s="74"/>
      <c r="D2659" s="74"/>
      <c r="E2659" s="74"/>
      <c r="F2659" s="74"/>
    </row>
    <row r="2660" spans="2:6" x14ac:dyDescent="0.3">
      <c r="B2660" s="74"/>
      <c r="C2660" s="74"/>
      <c r="D2660" s="74"/>
      <c r="E2660" s="74"/>
      <c r="F2660" s="74"/>
    </row>
    <row r="2661" spans="2:6" x14ac:dyDescent="0.3">
      <c r="B2661" s="74"/>
      <c r="C2661" s="74"/>
      <c r="D2661" s="74"/>
      <c r="E2661" s="74"/>
      <c r="F2661" s="74"/>
    </row>
    <row r="2662" spans="2:6" x14ac:dyDescent="0.3">
      <c r="B2662" s="74"/>
      <c r="C2662" s="74"/>
      <c r="D2662" s="74"/>
      <c r="E2662" s="74"/>
      <c r="F2662" s="74"/>
    </row>
    <row r="2663" spans="2:6" x14ac:dyDescent="0.3">
      <c r="B2663" s="74"/>
      <c r="C2663" s="74"/>
      <c r="D2663" s="74"/>
      <c r="E2663" s="74"/>
      <c r="F2663" s="74"/>
    </row>
    <row r="2664" spans="2:6" x14ac:dyDescent="0.3">
      <c r="B2664" s="74"/>
      <c r="C2664" s="74"/>
      <c r="D2664" s="74"/>
      <c r="E2664" s="74"/>
      <c r="F2664" s="74"/>
    </row>
    <row r="2665" spans="2:6" x14ac:dyDescent="0.3">
      <c r="B2665" s="74"/>
      <c r="C2665" s="74"/>
      <c r="D2665" s="74"/>
      <c r="E2665" s="74"/>
      <c r="F2665" s="74"/>
    </row>
    <row r="2666" spans="2:6" x14ac:dyDescent="0.3">
      <c r="B2666" s="74"/>
      <c r="C2666" s="74"/>
      <c r="D2666" s="74"/>
      <c r="E2666" s="74"/>
      <c r="F2666" s="74"/>
    </row>
    <row r="2667" spans="2:6" x14ac:dyDescent="0.3">
      <c r="B2667" s="74"/>
      <c r="C2667" s="74"/>
      <c r="D2667" s="74"/>
      <c r="E2667" s="74"/>
      <c r="F2667" s="74"/>
    </row>
    <row r="2668" spans="2:6" x14ac:dyDescent="0.3">
      <c r="B2668" s="74"/>
      <c r="C2668" s="74"/>
      <c r="D2668" s="74"/>
      <c r="E2668" s="74"/>
      <c r="F2668" s="74"/>
    </row>
    <row r="2669" spans="2:6" x14ac:dyDescent="0.3">
      <c r="B2669" s="74"/>
      <c r="C2669" s="74"/>
      <c r="D2669" s="74"/>
      <c r="E2669" s="74"/>
      <c r="F2669" s="74"/>
    </row>
    <row r="2670" spans="2:6" x14ac:dyDescent="0.3">
      <c r="B2670" s="74"/>
      <c r="C2670" s="74"/>
      <c r="D2670" s="74"/>
      <c r="E2670" s="74"/>
      <c r="F2670" s="74"/>
    </row>
    <row r="2671" spans="2:6" x14ac:dyDescent="0.3">
      <c r="B2671" s="74"/>
      <c r="C2671" s="74"/>
      <c r="D2671" s="74"/>
      <c r="E2671" s="74"/>
      <c r="F2671" s="74"/>
    </row>
    <row r="2672" spans="2:6" x14ac:dyDescent="0.3">
      <c r="B2672" s="74"/>
      <c r="C2672" s="74"/>
      <c r="D2672" s="74"/>
      <c r="E2672" s="74"/>
      <c r="F2672" s="74"/>
    </row>
    <row r="2673" spans="2:6" x14ac:dyDescent="0.3">
      <c r="B2673" s="74"/>
      <c r="C2673" s="74"/>
      <c r="D2673" s="74"/>
      <c r="E2673" s="74"/>
      <c r="F2673" s="74"/>
    </row>
    <row r="2674" spans="2:6" x14ac:dyDescent="0.3">
      <c r="B2674" s="74"/>
      <c r="C2674" s="74"/>
      <c r="D2674" s="74"/>
      <c r="E2674" s="74"/>
      <c r="F2674" s="74"/>
    </row>
    <row r="2675" spans="2:6" x14ac:dyDescent="0.3">
      <c r="B2675" s="74"/>
      <c r="C2675" s="74"/>
      <c r="D2675" s="74"/>
      <c r="E2675" s="74"/>
      <c r="F2675" s="74"/>
    </row>
    <row r="2676" spans="2:6" x14ac:dyDescent="0.3">
      <c r="B2676" s="74"/>
      <c r="C2676" s="74"/>
      <c r="D2676" s="74"/>
      <c r="E2676" s="74"/>
      <c r="F2676" s="74"/>
    </row>
    <row r="2677" spans="2:6" x14ac:dyDescent="0.3">
      <c r="B2677" s="74"/>
      <c r="C2677" s="74"/>
      <c r="D2677" s="74"/>
      <c r="E2677" s="74"/>
      <c r="F2677" s="74"/>
    </row>
    <row r="2678" spans="2:6" x14ac:dyDescent="0.3">
      <c r="B2678" s="74"/>
      <c r="C2678" s="74"/>
      <c r="D2678" s="74"/>
      <c r="E2678" s="74"/>
      <c r="F2678" s="74"/>
    </row>
    <row r="2679" spans="2:6" x14ac:dyDescent="0.3">
      <c r="B2679" s="74"/>
      <c r="C2679" s="74"/>
      <c r="D2679" s="74"/>
      <c r="E2679" s="74"/>
      <c r="F2679" s="74"/>
    </row>
    <row r="2680" spans="2:6" x14ac:dyDescent="0.3">
      <c r="B2680" s="74"/>
      <c r="C2680" s="74"/>
      <c r="D2680" s="74"/>
      <c r="E2680" s="74"/>
      <c r="F2680" s="74"/>
    </row>
    <row r="2681" spans="2:6" x14ac:dyDescent="0.3">
      <c r="B2681" s="74"/>
      <c r="C2681" s="74"/>
      <c r="D2681" s="74"/>
      <c r="E2681" s="74"/>
      <c r="F2681" s="74"/>
    </row>
    <row r="2682" spans="2:6" x14ac:dyDescent="0.3">
      <c r="B2682" s="74"/>
      <c r="C2682" s="74"/>
      <c r="D2682" s="74"/>
      <c r="E2682" s="74"/>
      <c r="F2682" s="74"/>
    </row>
    <row r="2683" spans="2:6" x14ac:dyDescent="0.3">
      <c r="B2683" s="74"/>
      <c r="C2683" s="74"/>
      <c r="D2683" s="74"/>
      <c r="E2683" s="74"/>
      <c r="F2683" s="74"/>
    </row>
    <row r="2684" spans="2:6" x14ac:dyDescent="0.3">
      <c r="B2684" s="74"/>
      <c r="C2684" s="74"/>
      <c r="D2684" s="74"/>
      <c r="E2684" s="74"/>
      <c r="F2684" s="74"/>
    </row>
    <row r="2685" spans="2:6" x14ac:dyDescent="0.3">
      <c r="B2685" s="74"/>
      <c r="C2685" s="74"/>
      <c r="D2685" s="74"/>
      <c r="E2685" s="74"/>
      <c r="F2685" s="74"/>
    </row>
    <row r="2686" spans="2:6" x14ac:dyDescent="0.3">
      <c r="B2686" s="74"/>
      <c r="C2686" s="74"/>
      <c r="D2686" s="74"/>
      <c r="E2686" s="74"/>
      <c r="F2686" s="74"/>
    </row>
    <row r="2687" spans="2:6" x14ac:dyDescent="0.3">
      <c r="B2687" s="74"/>
      <c r="C2687" s="74"/>
      <c r="D2687" s="74"/>
      <c r="E2687" s="74"/>
      <c r="F2687" s="74"/>
    </row>
    <row r="2688" spans="2:6" x14ac:dyDescent="0.3">
      <c r="B2688" s="74"/>
      <c r="C2688" s="74"/>
      <c r="D2688" s="74"/>
      <c r="E2688" s="74"/>
      <c r="F2688" s="74"/>
    </row>
    <row r="2689" spans="2:6" x14ac:dyDescent="0.3">
      <c r="B2689" s="74"/>
      <c r="C2689" s="74"/>
      <c r="D2689" s="74"/>
      <c r="E2689" s="74"/>
      <c r="F2689" s="74"/>
    </row>
    <row r="2690" spans="2:6" x14ac:dyDescent="0.3">
      <c r="B2690" s="74"/>
      <c r="C2690" s="74"/>
      <c r="D2690" s="74"/>
      <c r="E2690" s="74"/>
      <c r="F2690" s="74"/>
    </row>
    <row r="2691" spans="2:6" x14ac:dyDescent="0.3">
      <c r="B2691" s="74"/>
      <c r="C2691" s="74"/>
      <c r="D2691" s="74"/>
      <c r="E2691" s="74"/>
      <c r="F2691" s="74"/>
    </row>
    <row r="2692" spans="2:6" x14ac:dyDescent="0.3">
      <c r="B2692" s="74"/>
      <c r="C2692" s="74"/>
      <c r="D2692" s="74"/>
      <c r="E2692" s="74"/>
      <c r="F2692" s="74"/>
    </row>
    <row r="2693" spans="2:6" x14ac:dyDescent="0.3">
      <c r="B2693" s="74"/>
      <c r="C2693" s="74"/>
      <c r="D2693" s="74"/>
      <c r="E2693" s="74"/>
      <c r="F2693" s="74"/>
    </row>
    <row r="2694" spans="2:6" x14ac:dyDescent="0.3">
      <c r="B2694" s="74"/>
      <c r="C2694" s="74"/>
      <c r="D2694" s="74"/>
      <c r="E2694" s="74"/>
      <c r="F2694" s="74"/>
    </row>
    <row r="2695" spans="2:6" x14ac:dyDescent="0.3">
      <c r="B2695" s="74"/>
      <c r="C2695" s="74"/>
      <c r="D2695" s="74"/>
      <c r="E2695" s="74"/>
      <c r="F2695" s="74"/>
    </row>
    <row r="2696" spans="2:6" x14ac:dyDescent="0.3">
      <c r="B2696" s="74"/>
      <c r="C2696" s="74"/>
      <c r="D2696" s="74"/>
      <c r="E2696" s="74"/>
      <c r="F2696" s="74"/>
    </row>
    <row r="2697" spans="2:6" x14ac:dyDescent="0.3">
      <c r="B2697" s="74"/>
      <c r="C2697" s="74"/>
      <c r="D2697" s="74"/>
      <c r="E2697" s="74"/>
      <c r="F2697" s="74"/>
    </row>
    <row r="2698" spans="2:6" x14ac:dyDescent="0.3">
      <c r="B2698" s="74"/>
      <c r="C2698" s="74"/>
      <c r="D2698" s="74"/>
      <c r="E2698" s="74"/>
      <c r="F2698" s="74"/>
    </row>
    <row r="2699" spans="2:6" x14ac:dyDescent="0.3">
      <c r="B2699" s="74"/>
      <c r="C2699" s="74"/>
      <c r="D2699" s="74"/>
      <c r="E2699" s="74"/>
      <c r="F2699" s="74"/>
    </row>
    <row r="2700" spans="2:6" x14ac:dyDescent="0.3">
      <c r="B2700" s="74"/>
      <c r="C2700" s="74"/>
      <c r="D2700" s="74"/>
      <c r="E2700" s="74"/>
      <c r="F2700" s="74"/>
    </row>
    <row r="2701" spans="2:6" x14ac:dyDescent="0.3">
      <c r="B2701" s="74"/>
      <c r="C2701" s="74"/>
      <c r="D2701" s="74"/>
      <c r="E2701" s="74"/>
      <c r="F2701" s="74"/>
    </row>
    <row r="2702" spans="2:6" x14ac:dyDescent="0.3">
      <c r="B2702" s="74"/>
      <c r="C2702" s="74"/>
      <c r="D2702" s="74"/>
      <c r="E2702" s="74"/>
      <c r="F2702" s="74"/>
    </row>
    <row r="2703" spans="2:6" x14ac:dyDescent="0.3">
      <c r="B2703" s="74"/>
      <c r="C2703" s="74"/>
      <c r="D2703" s="74"/>
      <c r="E2703" s="74"/>
      <c r="F2703" s="74"/>
    </row>
    <row r="2704" spans="2:6" x14ac:dyDescent="0.3">
      <c r="B2704" s="74"/>
      <c r="C2704" s="74"/>
      <c r="D2704" s="74"/>
      <c r="E2704" s="74"/>
      <c r="F2704" s="74"/>
    </row>
    <row r="2705" spans="2:6" x14ac:dyDescent="0.3">
      <c r="B2705" s="74"/>
      <c r="C2705" s="74"/>
      <c r="D2705" s="74"/>
      <c r="E2705" s="74"/>
      <c r="F2705" s="74"/>
    </row>
    <row r="2706" spans="2:6" x14ac:dyDescent="0.3">
      <c r="B2706" s="74"/>
      <c r="C2706" s="74"/>
      <c r="D2706" s="74"/>
      <c r="E2706" s="74"/>
      <c r="F2706" s="74"/>
    </row>
    <row r="2707" spans="2:6" x14ac:dyDescent="0.3">
      <c r="B2707" s="74"/>
      <c r="C2707" s="74"/>
      <c r="D2707" s="74"/>
      <c r="E2707" s="74"/>
      <c r="F2707" s="74"/>
    </row>
    <row r="2708" spans="2:6" x14ac:dyDescent="0.3">
      <c r="B2708" s="74"/>
      <c r="C2708" s="74"/>
      <c r="D2708" s="74"/>
      <c r="E2708" s="74"/>
      <c r="F2708" s="74"/>
    </row>
    <row r="2709" spans="2:6" x14ac:dyDescent="0.3">
      <c r="B2709" s="74"/>
      <c r="C2709" s="74"/>
      <c r="D2709" s="74"/>
      <c r="E2709" s="74"/>
      <c r="F2709" s="74"/>
    </row>
    <row r="2710" spans="2:6" x14ac:dyDescent="0.3">
      <c r="B2710" s="74"/>
      <c r="C2710" s="74"/>
      <c r="D2710" s="74"/>
      <c r="E2710" s="74"/>
      <c r="F2710" s="74"/>
    </row>
    <row r="2711" spans="2:6" x14ac:dyDescent="0.3">
      <c r="B2711" s="74"/>
      <c r="C2711" s="74"/>
      <c r="D2711" s="74"/>
      <c r="E2711" s="74"/>
      <c r="F2711" s="74"/>
    </row>
    <row r="2712" spans="2:6" x14ac:dyDescent="0.3">
      <c r="B2712" s="74"/>
      <c r="C2712" s="74"/>
      <c r="D2712" s="74"/>
      <c r="E2712" s="74"/>
      <c r="F2712" s="74"/>
    </row>
    <row r="2713" spans="2:6" x14ac:dyDescent="0.3">
      <c r="B2713" s="74"/>
      <c r="C2713" s="74"/>
      <c r="D2713" s="74"/>
      <c r="E2713" s="74"/>
      <c r="F2713" s="74"/>
    </row>
    <row r="2714" spans="2:6" x14ac:dyDescent="0.3">
      <c r="B2714" s="74"/>
      <c r="C2714" s="74"/>
      <c r="D2714" s="74"/>
      <c r="E2714" s="74"/>
      <c r="F2714" s="74"/>
    </row>
    <row r="2715" spans="2:6" x14ac:dyDescent="0.3">
      <c r="B2715" s="74"/>
      <c r="C2715" s="74"/>
      <c r="D2715" s="74"/>
      <c r="E2715" s="74"/>
      <c r="F2715" s="74"/>
    </row>
    <row r="2716" spans="2:6" x14ac:dyDescent="0.3">
      <c r="B2716" s="74"/>
      <c r="C2716" s="74"/>
      <c r="D2716" s="74"/>
      <c r="E2716" s="74"/>
      <c r="F2716" s="74"/>
    </row>
    <row r="2717" spans="2:6" x14ac:dyDescent="0.3">
      <c r="B2717" s="74"/>
      <c r="C2717" s="74"/>
      <c r="D2717" s="74"/>
      <c r="E2717" s="74"/>
      <c r="F2717" s="74"/>
    </row>
    <row r="2718" spans="2:6" x14ac:dyDescent="0.3">
      <c r="B2718" s="74"/>
      <c r="C2718" s="74"/>
      <c r="D2718" s="74"/>
      <c r="E2718" s="74"/>
      <c r="F2718" s="74"/>
    </row>
    <row r="2719" spans="2:6" x14ac:dyDescent="0.3">
      <c r="B2719" s="74"/>
      <c r="C2719" s="74"/>
      <c r="D2719" s="74"/>
      <c r="E2719" s="74"/>
      <c r="F2719" s="74"/>
    </row>
    <row r="2720" spans="2:6" x14ac:dyDescent="0.3">
      <c r="B2720" s="74"/>
      <c r="C2720" s="74"/>
      <c r="D2720" s="74"/>
      <c r="E2720" s="74"/>
      <c r="F2720" s="74"/>
    </row>
    <row r="2721" spans="2:6" x14ac:dyDescent="0.3">
      <c r="B2721" s="74"/>
      <c r="C2721" s="74"/>
      <c r="D2721" s="74"/>
      <c r="E2721" s="74"/>
      <c r="F2721" s="74"/>
    </row>
    <row r="2722" spans="2:6" x14ac:dyDescent="0.3">
      <c r="B2722" s="74"/>
      <c r="C2722" s="74"/>
      <c r="D2722" s="74"/>
      <c r="E2722" s="74"/>
      <c r="F2722" s="74"/>
    </row>
    <row r="2723" spans="2:6" x14ac:dyDescent="0.3">
      <c r="B2723" s="74"/>
      <c r="C2723" s="74"/>
      <c r="D2723" s="74"/>
      <c r="E2723" s="74"/>
      <c r="F2723" s="74"/>
    </row>
    <row r="2724" spans="2:6" x14ac:dyDescent="0.3">
      <c r="B2724" s="74"/>
      <c r="C2724" s="74"/>
      <c r="D2724" s="74"/>
      <c r="E2724" s="74"/>
      <c r="F2724" s="74"/>
    </row>
    <row r="2725" spans="2:6" x14ac:dyDescent="0.3">
      <c r="B2725" s="74"/>
      <c r="C2725" s="74"/>
      <c r="D2725" s="74"/>
      <c r="E2725" s="74"/>
      <c r="F2725" s="74"/>
    </row>
    <row r="2726" spans="2:6" x14ac:dyDescent="0.3">
      <c r="B2726" s="74"/>
      <c r="C2726" s="74"/>
      <c r="D2726" s="74"/>
      <c r="E2726" s="74"/>
      <c r="F2726" s="74"/>
    </row>
    <row r="2727" spans="2:6" x14ac:dyDescent="0.3">
      <c r="B2727" s="74"/>
      <c r="C2727" s="74"/>
      <c r="D2727" s="74"/>
      <c r="E2727" s="74"/>
      <c r="F2727" s="74"/>
    </row>
    <row r="2728" spans="2:6" x14ac:dyDescent="0.3">
      <c r="B2728" s="74"/>
      <c r="C2728" s="74"/>
      <c r="D2728" s="74"/>
      <c r="E2728" s="74"/>
      <c r="F2728" s="74"/>
    </row>
    <row r="2729" spans="2:6" x14ac:dyDescent="0.3">
      <c r="B2729" s="74"/>
      <c r="C2729" s="74"/>
      <c r="D2729" s="74"/>
      <c r="E2729" s="74"/>
      <c r="F2729" s="74"/>
    </row>
    <row r="2730" spans="2:6" x14ac:dyDescent="0.3">
      <c r="B2730" s="74"/>
      <c r="C2730" s="74"/>
      <c r="D2730" s="74"/>
      <c r="E2730" s="74"/>
      <c r="F2730" s="74"/>
    </row>
    <row r="2731" spans="2:6" x14ac:dyDescent="0.3">
      <c r="B2731" s="74"/>
      <c r="C2731" s="74"/>
      <c r="D2731" s="74"/>
      <c r="E2731" s="74"/>
      <c r="F2731" s="74"/>
    </row>
    <row r="2732" spans="2:6" x14ac:dyDescent="0.3">
      <c r="B2732" s="74"/>
      <c r="C2732" s="74"/>
      <c r="D2732" s="74"/>
      <c r="E2732" s="74"/>
      <c r="F2732" s="74"/>
    </row>
    <row r="2733" spans="2:6" x14ac:dyDescent="0.3">
      <c r="B2733" s="74"/>
      <c r="C2733" s="74"/>
      <c r="D2733" s="74"/>
      <c r="E2733" s="74"/>
      <c r="F2733" s="74"/>
    </row>
    <row r="2734" spans="2:6" x14ac:dyDescent="0.3">
      <c r="B2734" s="74"/>
      <c r="C2734" s="74"/>
      <c r="D2734" s="74"/>
      <c r="E2734" s="74"/>
      <c r="F2734" s="74"/>
    </row>
    <row r="2735" spans="2:6" x14ac:dyDescent="0.3">
      <c r="B2735" s="74"/>
      <c r="C2735" s="74"/>
      <c r="D2735" s="74"/>
      <c r="E2735" s="74"/>
      <c r="F2735" s="74"/>
    </row>
    <row r="2736" spans="2:6" x14ac:dyDescent="0.3">
      <c r="B2736" s="74"/>
      <c r="C2736" s="74"/>
      <c r="D2736" s="74"/>
      <c r="E2736" s="74"/>
      <c r="F2736" s="74"/>
    </row>
    <row r="2737" spans="2:6" x14ac:dyDescent="0.3">
      <c r="B2737" s="74"/>
      <c r="C2737" s="74"/>
      <c r="D2737" s="74"/>
      <c r="E2737" s="74"/>
      <c r="F2737" s="74"/>
    </row>
    <row r="2738" spans="2:6" x14ac:dyDescent="0.3">
      <c r="B2738" s="74"/>
      <c r="C2738" s="74"/>
      <c r="D2738" s="74"/>
      <c r="E2738" s="74"/>
      <c r="F2738" s="74"/>
    </row>
    <row r="2739" spans="2:6" x14ac:dyDescent="0.3">
      <c r="B2739" s="74"/>
      <c r="C2739" s="74"/>
      <c r="D2739" s="74"/>
      <c r="E2739" s="74"/>
      <c r="F2739" s="74"/>
    </row>
    <row r="2740" spans="2:6" x14ac:dyDescent="0.3">
      <c r="B2740" s="74"/>
      <c r="C2740" s="74"/>
      <c r="D2740" s="74"/>
      <c r="E2740" s="74"/>
      <c r="F2740" s="74"/>
    </row>
    <row r="2741" spans="2:6" x14ac:dyDescent="0.3">
      <c r="B2741" s="74"/>
      <c r="C2741" s="74"/>
      <c r="D2741" s="74"/>
      <c r="E2741" s="74"/>
      <c r="F2741" s="74"/>
    </row>
    <row r="2742" spans="2:6" x14ac:dyDescent="0.3">
      <c r="B2742" s="74"/>
      <c r="C2742" s="74"/>
      <c r="D2742" s="74"/>
      <c r="E2742" s="74"/>
      <c r="F2742" s="74"/>
    </row>
    <row r="2743" spans="2:6" x14ac:dyDescent="0.3">
      <c r="B2743" s="74"/>
      <c r="C2743" s="74"/>
      <c r="D2743" s="74"/>
      <c r="E2743" s="74"/>
      <c r="F2743" s="74"/>
    </row>
    <row r="2744" spans="2:6" x14ac:dyDescent="0.3">
      <c r="B2744" s="74"/>
      <c r="C2744" s="74"/>
      <c r="D2744" s="74"/>
      <c r="E2744" s="74"/>
      <c r="F2744" s="74"/>
    </row>
    <row r="2745" spans="2:6" x14ac:dyDescent="0.3">
      <c r="B2745" s="74"/>
      <c r="C2745" s="74"/>
      <c r="D2745" s="74"/>
      <c r="E2745" s="74"/>
      <c r="F2745" s="74"/>
    </row>
    <row r="2746" spans="2:6" x14ac:dyDescent="0.3">
      <c r="B2746" s="74"/>
      <c r="C2746" s="74"/>
      <c r="D2746" s="74"/>
      <c r="E2746" s="74"/>
      <c r="F2746" s="74"/>
    </row>
    <row r="2747" spans="2:6" x14ac:dyDescent="0.3">
      <c r="B2747" s="74"/>
      <c r="C2747" s="74"/>
      <c r="D2747" s="74"/>
      <c r="E2747" s="74"/>
      <c r="F2747" s="74"/>
    </row>
    <row r="2748" spans="2:6" x14ac:dyDescent="0.3">
      <c r="B2748" s="74"/>
      <c r="C2748" s="74"/>
      <c r="D2748" s="74"/>
      <c r="E2748" s="74"/>
      <c r="F2748" s="74"/>
    </row>
    <row r="2749" spans="2:6" x14ac:dyDescent="0.3">
      <c r="B2749" s="74"/>
      <c r="C2749" s="74"/>
      <c r="D2749" s="74"/>
      <c r="E2749" s="74"/>
      <c r="F2749" s="74"/>
    </row>
    <row r="2750" spans="2:6" x14ac:dyDescent="0.3">
      <c r="B2750" s="74"/>
      <c r="C2750" s="74"/>
      <c r="D2750" s="74"/>
      <c r="E2750" s="74"/>
      <c r="F2750" s="74"/>
    </row>
    <row r="2751" spans="2:6" x14ac:dyDescent="0.3">
      <c r="B2751" s="74"/>
      <c r="C2751" s="74"/>
      <c r="D2751" s="74"/>
      <c r="E2751" s="74"/>
      <c r="F2751" s="74"/>
    </row>
    <row r="2752" spans="2:6" x14ac:dyDescent="0.3">
      <c r="B2752" s="74"/>
      <c r="C2752" s="74"/>
      <c r="D2752" s="74"/>
      <c r="E2752" s="74"/>
      <c r="F2752" s="74"/>
    </row>
    <row r="2753" spans="2:6" x14ac:dyDescent="0.3">
      <c r="B2753" s="74"/>
      <c r="C2753" s="74"/>
      <c r="D2753" s="74"/>
      <c r="E2753" s="74"/>
      <c r="F2753" s="74"/>
    </row>
    <row r="2754" spans="2:6" x14ac:dyDescent="0.3">
      <c r="B2754" s="74"/>
      <c r="C2754" s="74"/>
      <c r="D2754" s="74"/>
      <c r="E2754" s="74"/>
      <c r="F2754" s="74"/>
    </row>
    <row r="2755" spans="2:6" x14ac:dyDescent="0.3">
      <c r="B2755" s="74"/>
      <c r="C2755" s="74"/>
      <c r="D2755" s="74"/>
      <c r="E2755" s="74"/>
      <c r="F2755" s="74"/>
    </row>
    <row r="2756" spans="2:6" x14ac:dyDescent="0.3">
      <c r="B2756" s="74"/>
      <c r="C2756" s="74"/>
      <c r="D2756" s="74"/>
      <c r="E2756" s="74"/>
      <c r="F2756" s="74"/>
    </row>
    <row r="2757" spans="2:6" x14ac:dyDescent="0.3">
      <c r="B2757" s="74"/>
      <c r="C2757" s="74"/>
      <c r="D2757" s="74"/>
      <c r="E2757" s="74"/>
      <c r="F2757" s="74"/>
    </row>
    <row r="2758" spans="2:6" x14ac:dyDescent="0.3">
      <c r="B2758" s="74"/>
      <c r="C2758" s="74"/>
      <c r="D2758" s="74"/>
      <c r="E2758" s="74"/>
      <c r="F2758" s="74"/>
    </row>
    <row r="2759" spans="2:6" x14ac:dyDescent="0.3">
      <c r="B2759" s="74"/>
      <c r="C2759" s="74"/>
      <c r="D2759" s="74"/>
      <c r="E2759" s="74"/>
      <c r="F2759" s="74"/>
    </row>
    <row r="2760" spans="2:6" x14ac:dyDescent="0.3">
      <c r="B2760" s="74"/>
      <c r="C2760" s="74"/>
      <c r="D2760" s="74"/>
      <c r="E2760" s="74"/>
      <c r="F2760" s="74"/>
    </row>
    <row r="2761" spans="2:6" x14ac:dyDescent="0.3">
      <c r="B2761" s="74"/>
      <c r="C2761" s="74"/>
      <c r="D2761" s="74"/>
      <c r="E2761" s="74"/>
      <c r="F2761" s="74"/>
    </row>
    <row r="2762" spans="2:6" x14ac:dyDescent="0.3">
      <c r="B2762" s="74"/>
      <c r="C2762" s="74"/>
      <c r="D2762" s="74"/>
      <c r="E2762" s="74"/>
      <c r="F2762" s="74"/>
    </row>
    <row r="2763" spans="2:6" x14ac:dyDescent="0.3">
      <c r="B2763" s="74"/>
      <c r="C2763" s="74"/>
      <c r="D2763" s="74"/>
      <c r="E2763" s="74"/>
      <c r="F2763" s="74"/>
    </row>
    <row r="2764" spans="2:6" x14ac:dyDescent="0.3">
      <c r="B2764" s="74"/>
      <c r="C2764" s="74"/>
      <c r="D2764" s="74"/>
      <c r="E2764" s="74"/>
      <c r="F2764" s="74"/>
    </row>
    <row r="2765" spans="2:6" x14ac:dyDescent="0.3">
      <c r="B2765" s="74"/>
      <c r="C2765" s="74"/>
      <c r="D2765" s="74"/>
      <c r="E2765" s="74"/>
      <c r="F2765" s="74"/>
    </row>
    <row r="2766" spans="2:6" x14ac:dyDescent="0.3">
      <c r="B2766" s="74"/>
      <c r="C2766" s="74"/>
      <c r="D2766" s="74"/>
      <c r="E2766" s="74"/>
      <c r="F2766" s="74"/>
    </row>
    <row r="2767" spans="2:6" x14ac:dyDescent="0.3">
      <c r="B2767" s="74"/>
      <c r="C2767" s="74"/>
      <c r="D2767" s="74"/>
      <c r="E2767" s="74"/>
      <c r="F2767" s="74"/>
    </row>
    <row r="2768" spans="2:6" x14ac:dyDescent="0.3">
      <c r="B2768" s="74"/>
      <c r="C2768" s="74"/>
      <c r="D2768" s="74"/>
      <c r="E2768" s="74"/>
      <c r="F2768" s="74"/>
    </row>
    <row r="2769" spans="2:6" x14ac:dyDescent="0.3">
      <c r="B2769" s="74"/>
      <c r="C2769" s="74"/>
      <c r="D2769" s="74"/>
      <c r="E2769" s="74"/>
      <c r="F2769" s="74"/>
    </row>
    <row r="2770" spans="2:6" x14ac:dyDescent="0.3">
      <c r="B2770" s="74"/>
      <c r="C2770" s="74"/>
      <c r="D2770" s="74"/>
      <c r="E2770" s="74"/>
      <c r="F2770" s="74"/>
    </row>
    <row r="2771" spans="2:6" x14ac:dyDescent="0.3">
      <c r="B2771" s="74"/>
      <c r="C2771" s="74"/>
      <c r="D2771" s="74"/>
      <c r="E2771" s="74"/>
      <c r="F2771" s="74"/>
    </row>
    <row r="2772" spans="2:6" x14ac:dyDescent="0.3">
      <c r="B2772" s="74"/>
      <c r="C2772" s="74"/>
      <c r="D2772" s="74"/>
      <c r="E2772" s="74"/>
      <c r="F2772" s="74"/>
    </row>
    <row r="2773" spans="2:6" x14ac:dyDescent="0.3">
      <c r="B2773" s="74"/>
      <c r="C2773" s="74"/>
      <c r="D2773" s="74"/>
      <c r="E2773" s="74"/>
      <c r="F2773" s="74"/>
    </row>
    <row r="2774" spans="2:6" x14ac:dyDescent="0.3">
      <c r="B2774" s="74"/>
      <c r="C2774" s="74"/>
      <c r="D2774" s="74"/>
      <c r="E2774" s="74"/>
      <c r="F2774" s="74"/>
    </row>
    <row r="2775" spans="2:6" x14ac:dyDescent="0.3">
      <c r="B2775" s="74"/>
      <c r="C2775" s="74"/>
      <c r="D2775" s="74"/>
      <c r="E2775" s="74"/>
      <c r="F2775" s="74"/>
    </row>
    <row r="2776" spans="2:6" x14ac:dyDescent="0.3">
      <c r="B2776" s="74"/>
      <c r="C2776" s="74"/>
      <c r="D2776" s="74"/>
      <c r="E2776" s="74"/>
      <c r="F2776" s="74"/>
    </row>
    <row r="2777" spans="2:6" x14ac:dyDescent="0.3">
      <c r="B2777" s="74"/>
      <c r="C2777" s="74"/>
      <c r="D2777" s="74"/>
      <c r="E2777" s="74"/>
      <c r="F2777" s="74"/>
    </row>
    <row r="2778" spans="2:6" x14ac:dyDescent="0.3">
      <c r="B2778" s="74"/>
      <c r="C2778" s="74"/>
      <c r="D2778" s="74"/>
      <c r="E2778" s="74"/>
      <c r="F2778" s="74"/>
    </row>
    <row r="2779" spans="2:6" x14ac:dyDescent="0.3">
      <c r="B2779" s="74"/>
      <c r="C2779" s="74"/>
      <c r="D2779" s="74"/>
      <c r="E2779" s="74"/>
      <c r="F2779" s="74"/>
    </row>
    <row r="2780" spans="2:6" x14ac:dyDescent="0.3">
      <c r="B2780" s="74"/>
      <c r="C2780" s="74"/>
      <c r="D2780" s="74"/>
      <c r="E2780" s="74"/>
      <c r="F2780" s="74"/>
    </row>
    <row r="2781" spans="2:6" x14ac:dyDescent="0.3">
      <c r="B2781" s="74"/>
      <c r="C2781" s="74"/>
      <c r="D2781" s="74"/>
      <c r="E2781" s="74"/>
      <c r="F2781" s="74"/>
    </row>
    <row r="2782" spans="2:6" x14ac:dyDescent="0.3">
      <c r="B2782" s="74"/>
      <c r="C2782" s="74"/>
      <c r="D2782" s="74"/>
      <c r="E2782" s="74"/>
      <c r="F2782" s="74"/>
    </row>
    <row r="2783" spans="2:6" x14ac:dyDescent="0.3">
      <c r="B2783" s="74"/>
      <c r="C2783" s="74"/>
      <c r="D2783" s="74"/>
      <c r="E2783" s="74"/>
      <c r="F2783" s="74"/>
    </row>
    <row r="2784" spans="2:6" x14ac:dyDescent="0.3">
      <c r="B2784" s="74"/>
      <c r="C2784" s="74"/>
      <c r="D2784" s="74"/>
      <c r="E2784" s="74"/>
      <c r="F2784" s="74"/>
    </row>
    <row r="2785" spans="2:6" x14ac:dyDescent="0.3">
      <c r="B2785" s="74"/>
      <c r="C2785" s="74"/>
      <c r="D2785" s="74"/>
      <c r="E2785" s="74"/>
      <c r="F2785" s="74"/>
    </row>
    <row r="2786" spans="2:6" x14ac:dyDescent="0.3">
      <c r="B2786" s="74"/>
      <c r="C2786" s="74"/>
      <c r="D2786" s="74"/>
      <c r="E2786" s="74"/>
      <c r="F2786" s="74"/>
    </row>
    <row r="2787" spans="2:6" x14ac:dyDescent="0.3">
      <c r="B2787" s="74"/>
      <c r="C2787" s="74"/>
      <c r="D2787" s="74"/>
      <c r="E2787" s="74"/>
      <c r="F2787" s="74"/>
    </row>
    <row r="2788" spans="2:6" x14ac:dyDescent="0.3">
      <c r="B2788" s="74"/>
      <c r="C2788" s="74"/>
      <c r="D2788" s="74"/>
      <c r="E2788" s="74"/>
      <c r="F2788" s="74"/>
    </row>
    <row r="2789" spans="2:6" x14ac:dyDescent="0.3">
      <c r="B2789" s="74"/>
      <c r="C2789" s="74"/>
      <c r="D2789" s="74"/>
      <c r="E2789" s="74"/>
      <c r="F2789" s="74"/>
    </row>
    <row r="2790" spans="2:6" x14ac:dyDescent="0.3">
      <c r="B2790" s="74"/>
      <c r="C2790" s="74"/>
      <c r="D2790" s="74"/>
      <c r="E2790" s="74"/>
      <c r="F2790" s="74"/>
    </row>
    <row r="2791" spans="2:6" x14ac:dyDescent="0.3">
      <c r="B2791" s="74"/>
      <c r="C2791" s="74"/>
      <c r="D2791" s="74"/>
      <c r="E2791" s="74"/>
      <c r="F2791" s="74"/>
    </row>
    <row r="2792" spans="2:6" x14ac:dyDescent="0.3">
      <c r="B2792" s="74"/>
      <c r="C2792" s="74"/>
      <c r="D2792" s="74"/>
      <c r="E2792" s="74"/>
      <c r="F2792" s="74"/>
    </row>
    <row r="2793" spans="2:6" x14ac:dyDescent="0.3">
      <c r="B2793" s="74"/>
      <c r="C2793" s="74"/>
      <c r="D2793" s="74"/>
      <c r="E2793" s="74"/>
      <c r="F2793" s="74"/>
    </row>
    <row r="2794" spans="2:6" x14ac:dyDescent="0.3">
      <c r="B2794" s="74"/>
      <c r="C2794" s="74"/>
      <c r="D2794" s="74"/>
      <c r="E2794" s="74"/>
      <c r="F2794" s="74"/>
    </row>
    <row r="2795" spans="2:6" x14ac:dyDescent="0.3">
      <c r="B2795" s="74"/>
      <c r="C2795" s="74"/>
      <c r="D2795" s="74"/>
      <c r="E2795" s="74"/>
      <c r="F2795" s="74"/>
    </row>
    <row r="2796" spans="2:6" x14ac:dyDescent="0.3">
      <c r="B2796" s="74"/>
      <c r="C2796" s="74"/>
      <c r="D2796" s="74"/>
      <c r="E2796" s="74"/>
      <c r="F2796" s="74"/>
    </row>
    <row r="2797" spans="2:6" x14ac:dyDescent="0.3">
      <c r="B2797" s="74"/>
      <c r="C2797" s="74"/>
      <c r="D2797" s="74"/>
      <c r="E2797" s="74"/>
      <c r="F2797" s="74"/>
    </row>
    <row r="2798" spans="2:6" x14ac:dyDescent="0.3">
      <c r="B2798" s="74"/>
      <c r="C2798" s="74"/>
      <c r="D2798" s="74"/>
      <c r="E2798" s="74"/>
      <c r="F2798" s="74"/>
    </row>
    <row r="2799" spans="2:6" x14ac:dyDescent="0.3">
      <c r="B2799" s="74"/>
      <c r="C2799" s="74"/>
      <c r="D2799" s="74"/>
      <c r="E2799" s="74"/>
      <c r="F2799" s="74"/>
    </row>
    <row r="2800" spans="2:6" x14ac:dyDescent="0.3">
      <c r="B2800" s="74"/>
      <c r="C2800" s="74"/>
      <c r="D2800" s="74"/>
      <c r="E2800" s="74"/>
      <c r="F2800" s="74"/>
    </row>
    <row r="2801" spans="2:6" x14ac:dyDescent="0.3">
      <c r="B2801" s="74"/>
      <c r="C2801" s="74"/>
      <c r="D2801" s="74"/>
      <c r="E2801" s="74"/>
      <c r="F2801" s="74"/>
    </row>
    <row r="2802" spans="2:6" x14ac:dyDescent="0.3">
      <c r="B2802" s="74"/>
      <c r="C2802" s="74"/>
      <c r="D2802" s="74"/>
      <c r="E2802" s="74"/>
      <c r="F2802" s="74"/>
    </row>
    <row r="2803" spans="2:6" x14ac:dyDescent="0.3">
      <c r="B2803" s="74"/>
      <c r="C2803" s="74"/>
      <c r="D2803" s="74"/>
      <c r="E2803" s="74"/>
      <c r="F2803" s="74"/>
    </row>
    <row r="2804" spans="2:6" x14ac:dyDescent="0.3">
      <c r="B2804" s="74"/>
      <c r="C2804" s="74"/>
      <c r="D2804" s="74"/>
      <c r="E2804" s="74"/>
      <c r="F2804" s="74"/>
    </row>
    <row r="2805" spans="2:6" x14ac:dyDescent="0.3">
      <c r="B2805" s="74"/>
      <c r="C2805" s="74"/>
      <c r="D2805" s="74"/>
      <c r="E2805" s="74"/>
      <c r="F2805" s="74"/>
    </row>
    <row r="2806" spans="2:6" x14ac:dyDescent="0.3">
      <c r="B2806" s="74"/>
      <c r="C2806" s="74"/>
      <c r="D2806" s="74"/>
      <c r="E2806" s="74"/>
      <c r="F2806" s="74"/>
    </row>
    <row r="2807" spans="2:6" x14ac:dyDescent="0.3">
      <c r="B2807" s="74"/>
      <c r="C2807" s="74"/>
      <c r="D2807" s="74"/>
      <c r="E2807" s="74"/>
      <c r="F2807" s="74"/>
    </row>
    <row r="2808" spans="2:6" x14ac:dyDescent="0.3">
      <c r="B2808" s="74"/>
      <c r="C2808" s="74"/>
      <c r="D2808" s="74"/>
      <c r="E2808" s="74"/>
      <c r="F2808" s="74"/>
    </row>
    <row r="2809" spans="2:6" x14ac:dyDescent="0.3">
      <c r="B2809" s="74"/>
      <c r="C2809" s="74"/>
      <c r="D2809" s="74"/>
      <c r="E2809" s="74"/>
      <c r="F2809" s="74"/>
    </row>
    <row r="2810" spans="2:6" x14ac:dyDescent="0.3">
      <c r="B2810" s="74"/>
      <c r="C2810" s="74"/>
      <c r="D2810" s="74"/>
      <c r="E2810" s="74"/>
      <c r="F2810" s="74"/>
    </row>
    <row r="2811" spans="2:6" x14ac:dyDescent="0.3">
      <c r="B2811" s="74"/>
      <c r="C2811" s="74"/>
      <c r="D2811" s="74"/>
      <c r="E2811" s="74"/>
      <c r="F2811" s="74"/>
    </row>
    <row r="2812" spans="2:6" x14ac:dyDescent="0.3">
      <c r="B2812" s="74"/>
      <c r="C2812" s="74"/>
      <c r="D2812" s="74"/>
      <c r="E2812" s="74"/>
      <c r="F2812" s="74"/>
    </row>
    <row r="2813" spans="2:6" x14ac:dyDescent="0.3">
      <c r="B2813" s="74"/>
      <c r="C2813" s="74"/>
      <c r="D2813" s="74"/>
      <c r="E2813" s="74"/>
      <c r="F2813" s="74"/>
    </row>
    <row r="2814" spans="2:6" x14ac:dyDescent="0.3">
      <c r="B2814" s="74"/>
      <c r="C2814" s="74"/>
      <c r="D2814" s="74"/>
      <c r="E2814" s="74"/>
      <c r="F2814" s="74"/>
    </row>
    <row r="2815" spans="2:6" x14ac:dyDescent="0.3">
      <c r="B2815" s="74"/>
      <c r="C2815" s="74"/>
      <c r="D2815" s="74"/>
      <c r="E2815" s="74"/>
      <c r="F2815" s="74"/>
    </row>
    <row r="2816" spans="2:6" x14ac:dyDescent="0.3">
      <c r="B2816" s="74"/>
      <c r="C2816" s="74"/>
      <c r="D2816" s="74"/>
      <c r="E2816" s="74"/>
      <c r="F2816" s="74"/>
    </row>
    <row r="2817" spans="2:6" x14ac:dyDescent="0.3">
      <c r="B2817" s="74"/>
      <c r="C2817" s="74"/>
      <c r="D2817" s="74"/>
      <c r="E2817" s="74"/>
      <c r="F2817" s="74"/>
    </row>
    <row r="2818" spans="2:6" x14ac:dyDescent="0.3">
      <c r="B2818" s="74"/>
      <c r="C2818" s="74"/>
      <c r="D2818" s="74"/>
      <c r="E2818" s="74"/>
      <c r="F2818" s="74"/>
    </row>
    <row r="2819" spans="2:6" x14ac:dyDescent="0.3">
      <c r="B2819" s="74"/>
      <c r="C2819" s="74"/>
      <c r="D2819" s="74"/>
      <c r="E2819" s="74"/>
      <c r="F2819" s="74"/>
    </row>
    <row r="2820" spans="2:6" x14ac:dyDescent="0.3">
      <c r="B2820" s="74"/>
      <c r="C2820" s="74"/>
      <c r="D2820" s="74"/>
      <c r="E2820" s="74"/>
      <c r="F2820" s="74"/>
    </row>
    <row r="2821" spans="2:6" x14ac:dyDescent="0.3">
      <c r="B2821" s="74"/>
      <c r="C2821" s="74"/>
      <c r="D2821" s="74"/>
      <c r="E2821" s="74"/>
      <c r="F2821" s="74"/>
    </row>
    <row r="2822" spans="2:6" x14ac:dyDescent="0.3">
      <c r="B2822" s="74"/>
      <c r="C2822" s="74"/>
      <c r="D2822" s="74"/>
      <c r="E2822" s="74"/>
      <c r="F2822" s="74"/>
    </row>
    <row r="2823" spans="2:6" x14ac:dyDescent="0.3">
      <c r="B2823" s="74"/>
      <c r="C2823" s="74"/>
      <c r="D2823" s="74"/>
      <c r="E2823" s="74"/>
      <c r="F2823" s="74"/>
    </row>
    <row r="2824" spans="2:6" x14ac:dyDescent="0.3">
      <c r="B2824" s="74"/>
      <c r="C2824" s="74"/>
      <c r="D2824" s="74"/>
      <c r="E2824" s="74"/>
      <c r="F2824" s="74"/>
    </row>
    <row r="2825" spans="2:6" x14ac:dyDescent="0.3">
      <c r="B2825" s="74"/>
      <c r="C2825" s="74"/>
      <c r="D2825" s="74"/>
      <c r="E2825" s="74"/>
      <c r="F2825" s="74"/>
    </row>
    <row r="2826" spans="2:6" x14ac:dyDescent="0.3">
      <c r="B2826" s="74"/>
      <c r="C2826" s="74"/>
      <c r="D2826" s="74"/>
      <c r="E2826" s="74"/>
      <c r="F2826" s="74"/>
    </row>
    <row r="2827" spans="2:6" x14ac:dyDescent="0.3">
      <c r="B2827" s="74"/>
      <c r="C2827" s="74"/>
      <c r="D2827" s="74"/>
      <c r="E2827" s="74"/>
      <c r="F2827" s="74"/>
    </row>
    <row r="2828" spans="2:6" x14ac:dyDescent="0.3">
      <c r="B2828" s="74"/>
      <c r="C2828" s="74"/>
      <c r="D2828" s="74"/>
      <c r="E2828" s="74"/>
      <c r="F2828" s="74"/>
    </row>
    <row r="2829" spans="2:6" x14ac:dyDescent="0.3">
      <c r="B2829" s="74"/>
      <c r="C2829" s="74"/>
      <c r="D2829" s="74"/>
      <c r="E2829" s="74"/>
      <c r="F2829" s="74"/>
    </row>
    <row r="2830" spans="2:6" x14ac:dyDescent="0.3">
      <c r="B2830" s="74"/>
      <c r="C2830" s="74"/>
      <c r="D2830" s="74"/>
      <c r="E2830" s="74"/>
      <c r="F2830" s="74"/>
    </row>
    <row r="2831" spans="2:6" x14ac:dyDescent="0.3">
      <c r="B2831" s="74"/>
      <c r="C2831" s="74"/>
      <c r="D2831" s="74"/>
      <c r="E2831" s="74"/>
      <c r="F2831" s="74"/>
    </row>
    <row r="2832" spans="2:6" x14ac:dyDescent="0.3">
      <c r="B2832" s="74"/>
      <c r="C2832" s="74"/>
      <c r="D2832" s="74"/>
      <c r="E2832" s="74"/>
      <c r="F2832" s="74"/>
    </row>
    <row r="2833" spans="2:6" x14ac:dyDescent="0.3">
      <c r="B2833" s="74"/>
      <c r="C2833" s="74"/>
      <c r="D2833" s="74"/>
      <c r="E2833" s="74"/>
      <c r="F2833" s="74"/>
    </row>
    <row r="2834" spans="2:6" x14ac:dyDescent="0.3">
      <c r="B2834" s="74"/>
      <c r="C2834" s="74"/>
      <c r="D2834" s="74"/>
      <c r="E2834" s="74"/>
      <c r="F2834" s="74"/>
    </row>
    <row r="2835" spans="2:6" x14ac:dyDescent="0.3">
      <c r="B2835" s="74"/>
      <c r="C2835" s="74"/>
      <c r="D2835" s="74"/>
      <c r="E2835" s="74"/>
      <c r="F2835" s="74"/>
    </row>
    <row r="2836" spans="2:6" x14ac:dyDescent="0.3">
      <c r="B2836" s="74"/>
      <c r="C2836" s="74"/>
      <c r="D2836" s="74"/>
      <c r="E2836" s="74"/>
      <c r="F2836" s="74"/>
    </row>
    <row r="2837" spans="2:6" x14ac:dyDescent="0.3">
      <c r="B2837" s="74"/>
      <c r="C2837" s="74"/>
      <c r="D2837" s="74"/>
      <c r="E2837" s="74"/>
      <c r="F2837" s="74"/>
    </row>
    <row r="2838" spans="2:6" x14ac:dyDescent="0.3">
      <c r="B2838" s="74"/>
      <c r="C2838" s="74"/>
      <c r="D2838" s="74"/>
      <c r="E2838" s="74"/>
      <c r="F2838" s="74"/>
    </row>
    <row r="2839" spans="2:6" x14ac:dyDescent="0.3">
      <c r="B2839" s="74"/>
      <c r="C2839" s="74"/>
      <c r="D2839" s="74"/>
      <c r="E2839" s="74"/>
      <c r="F2839" s="74"/>
    </row>
    <row r="2840" spans="2:6" x14ac:dyDescent="0.3">
      <c r="B2840" s="74"/>
      <c r="C2840" s="74"/>
      <c r="D2840" s="74"/>
      <c r="E2840" s="74"/>
      <c r="F2840" s="74"/>
    </row>
    <row r="2841" spans="2:6" x14ac:dyDescent="0.3">
      <c r="B2841" s="74"/>
      <c r="C2841" s="74"/>
      <c r="D2841" s="74"/>
      <c r="E2841" s="74"/>
      <c r="F2841" s="74"/>
    </row>
    <row r="2842" spans="2:6" x14ac:dyDescent="0.3">
      <c r="B2842" s="74"/>
      <c r="C2842" s="74"/>
      <c r="D2842" s="74"/>
      <c r="E2842" s="74"/>
      <c r="F2842" s="74"/>
    </row>
    <row r="2843" spans="2:6" x14ac:dyDescent="0.3">
      <c r="B2843" s="74"/>
      <c r="C2843" s="74"/>
      <c r="D2843" s="74"/>
      <c r="E2843" s="74"/>
      <c r="F2843" s="74"/>
    </row>
    <row r="2844" spans="2:6" x14ac:dyDescent="0.3">
      <c r="B2844" s="74"/>
      <c r="C2844" s="74"/>
      <c r="D2844" s="74"/>
      <c r="E2844" s="74"/>
      <c r="F2844" s="74"/>
    </row>
    <row r="2845" spans="2:6" x14ac:dyDescent="0.3">
      <c r="B2845" s="74"/>
      <c r="C2845" s="74"/>
      <c r="D2845" s="74"/>
      <c r="E2845" s="74"/>
      <c r="F2845" s="74"/>
    </row>
    <row r="2846" spans="2:6" x14ac:dyDescent="0.3">
      <c r="B2846" s="74"/>
      <c r="C2846" s="74"/>
      <c r="D2846" s="74"/>
      <c r="E2846" s="74"/>
      <c r="F2846" s="74"/>
    </row>
    <row r="2847" spans="2:6" x14ac:dyDescent="0.3">
      <c r="B2847" s="74"/>
      <c r="C2847" s="74"/>
      <c r="D2847" s="74"/>
      <c r="E2847" s="74"/>
      <c r="F2847" s="74"/>
    </row>
    <row r="2848" spans="2:6" x14ac:dyDescent="0.3">
      <c r="B2848" s="74"/>
      <c r="C2848" s="74"/>
      <c r="D2848" s="74"/>
      <c r="E2848" s="74"/>
      <c r="F2848" s="74"/>
    </row>
    <row r="2849" spans="2:6" x14ac:dyDescent="0.3">
      <c r="B2849" s="74"/>
      <c r="C2849" s="74"/>
      <c r="D2849" s="74"/>
      <c r="E2849" s="74"/>
      <c r="F2849" s="74"/>
    </row>
    <row r="2850" spans="2:6" x14ac:dyDescent="0.3">
      <c r="B2850" s="74"/>
      <c r="C2850" s="74"/>
      <c r="D2850" s="74"/>
      <c r="E2850" s="74"/>
      <c r="F2850" s="74"/>
    </row>
    <row r="2851" spans="2:6" x14ac:dyDescent="0.3">
      <c r="B2851" s="74"/>
      <c r="C2851" s="74"/>
      <c r="D2851" s="74"/>
      <c r="E2851" s="74"/>
      <c r="F2851" s="74"/>
    </row>
    <row r="2852" spans="2:6" x14ac:dyDescent="0.3">
      <c r="B2852" s="74"/>
      <c r="C2852" s="74"/>
      <c r="D2852" s="74"/>
      <c r="E2852" s="74"/>
      <c r="F2852" s="74"/>
    </row>
    <row r="2853" spans="2:6" x14ac:dyDescent="0.3">
      <c r="B2853" s="74"/>
      <c r="C2853" s="74"/>
      <c r="D2853" s="74"/>
      <c r="E2853" s="74"/>
      <c r="F2853" s="74"/>
    </row>
    <row r="2854" spans="2:6" x14ac:dyDescent="0.3">
      <c r="B2854" s="74"/>
      <c r="C2854" s="74"/>
      <c r="D2854" s="74"/>
      <c r="E2854" s="74"/>
      <c r="F2854" s="74"/>
    </row>
    <row r="2855" spans="2:6" x14ac:dyDescent="0.3">
      <c r="B2855" s="74"/>
      <c r="C2855" s="74"/>
      <c r="D2855" s="74"/>
      <c r="E2855" s="74"/>
      <c r="F2855" s="74"/>
    </row>
    <row r="2856" spans="2:6" x14ac:dyDescent="0.3">
      <c r="B2856" s="74"/>
      <c r="C2856" s="74"/>
      <c r="D2856" s="74"/>
      <c r="E2856" s="74"/>
      <c r="F2856" s="74"/>
    </row>
    <row r="2857" spans="2:6" x14ac:dyDescent="0.3">
      <c r="B2857" s="74"/>
      <c r="C2857" s="74"/>
      <c r="D2857" s="74"/>
      <c r="E2857" s="74"/>
      <c r="F2857" s="74"/>
    </row>
    <row r="2858" spans="2:6" x14ac:dyDescent="0.3">
      <c r="B2858" s="74"/>
      <c r="C2858" s="74"/>
      <c r="D2858" s="74"/>
      <c r="E2858" s="74"/>
      <c r="F2858" s="74"/>
    </row>
    <row r="2859" spans="2:6" x14ac:dyDescent="0.3">
      <c r="B2859" s="74"/>
      <c r="C2859" s="74"/>
      <c r="D2859" s="74"/>
      <c r="E2859" s="74"/>
      <c r="F2859" s="74"/>
    </row>
    <row r="2860" spans="2:6" x14ac:dyDescent="0.3">
      <c r="B2860" s="74"/>
      <c r="C2860" s="74"/>
      <c r="D2860" s="74"/>
      <c r="E2860" s="74"/>
      <c r="F2860" s="74"/>
    </row>
    <row r="2861" spans="2:6" x14ac:dyDescent="0.3">
      <c r="B2861" s="74"/>
      <c r="C2861" s="74"/>
      <c r="D2861" s="74"/>
      <c r="E2861" s="74"/>
      <c r="F2861" s="74"/>
    </row>
    <row r="2862" spans="2:6" x14ac:dyDescent="0.3">
      <c r="B2862" s="74"/>
      <c r="C2862" s="74"/>
      <c r="D2862" s="74"/>
      <c r="E2862" s="74"/>
      <c r="F2862" s="74"/>
    </row>
    <row r="2863" spans="2:6" x14ac:dyDescent="0.3">
      <c r="B2863" s="74"/>
      <c r="C2863" s="74"/>
      <c r="D2863" s="74"/>
      <c r="E2863" s="74"/>
      <c r="F2863" s="74"/>
    </row>
    <row r="2864" spans="2:6" x14ac:dyDescent="0.3">
      <c r="B2864" s="74"/>
      <c r="C2864" s="74"/>
      <c r="D2864" s="74"/>
      <c r="E2864" s="74"/>
      <c r="F2864" s="74"/>
    </row>
    <row r="2865" spans="2:6" x14ac:dyDescent="0.3">
      <c r="B2865" s="74"/>
      <c r="C2865" s="74"/>
      <c r="D2865" s="74"/>
      <c r="E2865" s="74"/>
      <c r="F2865" s="74"/>
    </row>
    <row r="2866" spans="2:6" x14ac:dyDescent="0.3">
      <c r="B2866" s="74"/>
      <c r="C2866" s="74"/>
      <c r="D2866" s="74"/>
      <c r="E2866" s="74"/>
      <c r="F2866" s="74"/>
    </row>
    <row r="2867" spans="2:6" x14ac:dyDescent="0.3">
      <c r="B2867" s="74"/>
      <c r="C2867" s="74"/>
      <c r="D2867" s="74"/>
      <c r="E2867" s="74"/>
      <c r="F2867" s="74"/>
    </row>
    <row r="2868" spans="2:6" x14ac:dyDescent="0.3">
      <c r="B2868" s="74"/>
      <c r="C2868" s="74"/>
      <c r="D2868" s="74"/>
      <c r="E2868" s="74"/>
      <c r="F2868" s="74"/>
    </row>
    <row r="2869" spans="2:6" x14ac:dyDescent="0.3">
      <c r="B2869" s="74"/>
      <c r="C2869" s="74"/>
      <c r="D2869" s="74"/>
      <c r="E2869" s="74"/>
      <c r="F2869" s="74"/>
    </row>
    <row r="2870" spans="2:6" x14ac:dyDescent="0.3">
      <c r="B2870" s="74"/>
      <c r="C2870" s="74"/>
      <c r="D2870" s="74"/>
      <c r="E2870" s="74"/>
      <c r="F2870" s="74"/>
    </row>
    <row r="2871" spans="2:6" x14ac:dyDescent="0.3">
      <c r="B2871" s="74"/>
      <c r="C2871" s="74"/>
      <c r="D2871" s="74"/>
      <c r="E2871" s="74"/>
      <c r="F2871" s="74"/>
    </row>
    <row r="2872" spans="2:6" x14ac:dyDescent="0.3">
      <c r="B2872" s="74"/>
      <c r="C2872" s="74"/>
      <c r="D2872" s="74"/>
      <c r="E2872" s="74"/>
      <c r="F2872" s="74"/>
    </row>
    <row r="2873" spans="2:6" x14ac:dyDescent="0.3">
      <c r="B2873" s="74"/>
      <c r="C2873" s="74"/>
      <c r="D2873" s="74"/>
      <c r="E2873" s="74"/>
      <c r="F2873" s="74"/>
    </row>
    <row r="2874" spans="2:6" x14ac:dyDescent="0.3">
      <c r="B2874" s="74"/>
      <c r="C2874" s="74"/>
      <c r="D2874" s="74"/>
      <c r="E2874" s="74"/>
      <c r="F2874" s="74"/>
    </row>
    <row r="2875" spans="2:6" x14ac:dyDescent="0.3">
      <c r="B2875" s="74"/>
      <c r="C2875" s="74"/>
      <c r="D2875" s="74"/>
      <c r="E2875" s="74"/>
      <c r="F2875" s="74"/>
    </row>
    <row r="2876" spans="2:6" x14ac:dyDescent="0.3">
      <c r="B2876" s="74"/>
      <c r="C2876" s="74"/>
      <c r="D2876" s="74"/>
      <c r="E2876" s="74"/>
      <c r="F2876" s="74"/>
    </row>
    <row r="2877" spans="2:6" x14ac:dyDescent="0.3">
      <c r="B2877" s="74"/>
      <c r="C2877" s="74"/>
      <c r="D2877" s="74"/>
      <c r="E2877" s="74"/>
      <c r="F2877" s="74"/>
    </row>
    <row r="2878" spans="2:6" x14ac:dyDescent="0.3">
      <c r="B2878" s="74"/>
      <c r="C2878" s="74"/>
      <c r="D2878" s="74"/>
      <c r="E2878" s="74"/>
      <c r="F2878" s="74"/>
    </row>
    <row r="2879" spans="2:6" x14ac:dyDescent="0.3">
      <c r="B2879" s="74"/>
      <c r="C2879" s="74"/>
      <c r="D2879" s="74"/>
      <c r="E2879" s="74"/>
      <c r="F2879" s="74"/>
    </row>
    <row r="2880" spans="2:6" x14ac:dyDescent="0.3">
      <c r="B2880" s="74"/>
      <c r="C2880" s="74"/>
      <c r="D2880" s="74"/>
      <c r="E2880" s="74"/>
      <c r="F2880" s="74"/>
    </row>
    <row r="2881" spans="2:6" x14ac:dyDescent="0.3">
      <c r="B2881" s="74"/>
      <c r="C2881" s="74"/>
      <c r="D2881" s="74"/>
      <c r="E2881" s="74"/>
      <c r="F2881" s="74"/>
    </row>
    <row r="2882" spans="2:6" x14ac:dyDescent="0.3">
      <c r="B2882" s="74"/>
      <c r="C2882" s="74"/>
      <c r="D2882" s="74"/>
      <c r="E2882" s="74"/>
      <c r="F2882" s="74"/>
    </row>
    <row r="2883" spans="2:6" x14ac:dyDescent="0.3">
      <c r="B2883" s="74"/>
      <c r="C2883" s="74"/>
      <c r="D2883" s="74"/>
      <c r="E2883" s="74"/>
      <c r="F2883" s="74"/>
    </row>
    <row r="2884" spans="2:6" x14ac:dyDescent="0.3">
      <c r="B2884" s="74"/>
      <c r="C2884" s="74"/>
      <c r="D2884" s="74"/>
      <c r="E2884" s="74"/>
      <c r="F2884" s="74"/>
    </row>
    <row r="2885" spans="2:6" x14ac:dyDescent="0.3">
      <c r="B2885" s="74"/>
      <c r="C2885" s="74"/>
      <c r="D2885" s="74"/>
      <c r="E2885" s="74"/>
      <c r="F2885" s="74"/>
    </row>
    <row r="2886" spans="2:6" x14ac:dyDescent="0.3">
      <c r="B2886" s="74"/>
      <c r="C2886" s="74"/>
      <c r="D2886" s="74"/>
      <c r="E2886" s="74"/>
      <c r="F2886" s="74"/>
    </row>
    <row r="2887" spans="2:6" x14ac:dyDescent="0.3">
      <c r="B2887" s="74"/>
      <c r="C2887" s="74"/>
      <c r="D2887" s="74"/>
      <c r="E2887" s="74"/>
      <c r="F2887" s="74"/>
    </row>
    <row r="2888" spans="2:6" x14ac:dyDescent="0.3">
      <c r="B2888" s="74"/>
      <c r="C2888" s="74"/>
      <c r="D2888" s="74"/>
      <c r="E2888" s="74"/>
      <c r="F2888" s="74"/>
    </row>
    <row r="2889" spans="2:6" x14ac:dyDescent="0.3">
      <c r="B2889" s="74"/>
      <c r="C2889" s="74"/>
      <c r="D2889" s="74"/>
      <c r="E2889" s="74"/>
      <c r="F2889" s="74"/>
    </row>
    <row r="2890" spans="2:6" x14ac:dyDescent="0.3">
      <c r="B2890" s="74"/>
      <c r="C2890" s="74"/>
      <c r="D2890" s="74"/>
      <c r="E2890" s="74"/>
      <c r="F2890" s="74"/>
    </row>
    <row r="2891" spans="2:6" x14ac:dyDescent="0.3">
      <c r="B2891" s="74"/>
      <c r="C2891" s="74"/>
      <c r="D2891" s="74"/>
      <c r="E2891" s="74"/>
      <c r="F2891" s="74"/>
    </row>
    <row r="2892" spans="2:6" x14ac:dyDescent="0.3">
      <c r="B2892" s="74"/>
      <c r="C2892" s="74"/>
      <c r="D2892" s="74"/>
      <c r="E2892" s="74"/>
      <c r="F2892" s="74"/>
    </row>
    <row r="2893" spans="2:6" x14ac:dyDescent="0.3">
      <c r="B2893" s="74"/>
      <c r="C2893" s="74"/>
      <c r="D2893" s="74"/>
      <c r="E2893" s="74"/>
      <c r="F2893" s="74"/>
    </row>
    <row r="2894" spans="2:6" x14ac:dyDescent="0.3">
      <c r="B2894" s="74"/>
      <c r="C2894" s="74"/>
      <c r="D2894" s="74"/>
      <c r="E2894" s="74"/>
      <c r="F2894" s="74"/>
    </row>
    <row r="2895" spans="2:6" x14ac:dyDescent="0.3">
      <c r="B2895" s="74"/>
      <c r="C2895" s="74"/>
      <c r="D2895" s="74"/>
      <c r="E2895" s="74"/>
      <c r="F2895" s="74"/>
    </row>
    <row r="2896" spans="2:6" x14ac:dyDescent="0.3">
      <c r="B2896" s="74"/>
      <c r="C2896" s="74"/>
      <c r="D2896" s="74"/>
      <c r="E2896" s="74"/>
      <c r="F2896" s="74"/>
    </row>
    <row r="2897" spans="2:6" x14ac:dyDescent="0.3">
      <c r="B2897" s="74"/>
      <c r="C2897" s="74"/>
      <c r="D2897" s="74"/>
      <c r="E2897" s="74"/>
      <c r="F2897" s="74"/>
    </row>
    <row r="2898" spans="2:6" x14ac:dyDescent="0.3">
      <c r="B2898" s="74"/>
      <c r="C2898" s="74"/>
      <c r="D2898" s="74"/>
      <c r="E2898" s="74"/>
      <c r="F2898" s="74"/>
    </row>
    <row r="2899" spans="2:6" x14ac:dyDescent="0.3">
      <c r="B2899" s="74"/>
      <c r="C2899" s="74"/>
      <c r="D2899" s="74"/>
      <c r="E2899" s="74"/>
      <c r="F2899" s="74"/>
    </row>
    <row r="2900" spans="2:6" x14ac:dyDescent="0.3">
      <c r="B2900" s="74"/>
      <c r="C2900" s="74"/>
      <c r="D2900" s="74"/>
      <c r="E2900" s="74"/>
      <c r="F2900" s="74"/>
    </row>
    <row r="2901" spans="2:6" x14ac:dyDescent="0.3">
      <c r="B2901" s="74"/>
      <c r="C2901" s="74"/>
      <c r="D2901" s="74"/>
      <c r="E2901" s="74"/>
      <c r="F2901" s="74"/>
    </row>
    <row r="2902" spans="2:6" x14ac:dyDescent="0.3">
      <c r="B2902" s="74"/>
      <c r="C2902" s="74"/>
      <c r="D2902" s="74"/>
      <c r="E2902" s="74"/>
      <c r="F2902" s="74"/>
    </row>
    <row r="2903" spans="2:6" x14ac:dyDescent="0.3">
      <c r="B2903" s="74"/>
      <c r="C2903" s="74"/>
      <c r="D2903" s="74"/>
      <c r="E2903" s="74"/>
      <c r="F2903" s="74"/>
    </row>
    <row r="2904" spans="2:6" x14ac:dyDescent="0.3">
      <c r="B2904" s="74"/>
      <c r="C2904" s="74"/>
      <c r="D2904" s="74"/>
      <c r="E2904" s="74"/>
      <c r="F2904" s="74"/>
    </row>
    <row r="2905" spans="2:6" x14ac:dyDescent="0.3">
      <c r="B2905" s="74"/>
      <c r="C2905" s="74"/>
      <c r="D2905" s="74"/>
      <c r="E2905" s="74"/>
      <c r="F2905" s="74"/>
    </row>
    <row r="2906" spans="2:6" x14ac:dyDescent="0.3">
      <c r="B2906" s="74"/>
      <c r="C2906" s="74"/>
      <c r="D2906" s="74"/>
      <c r="E2906" s="74"/>
      <c r="F2906" s="74"/>
    </row>
    <row r="2907" spans="2:6" x14ac:dyDescent="0.3">
      <c r="B2907" s="74"/>
      <c r="C2907" s="74"/>
      <c r="D2907" s="74"/>
      <c r="E2907" s="74"/>
      <c r="F2907" s="74"/>
    </row>
    <row r="2908" spans="2:6" x14ac:dyDescent="0.3">
      <c r="B2908" s="74"/>
      <c r="C2908" s="74"/>
      <c r="D2908" s="74"/>
      <c r="E2908" s="74"/>
      <c r="F2908" s="74"/>
    </row>
    <row r="2909" spans="2:6" x14ac:dyDescent="0.3">
      <c r="B2909" s="74"/>
      <c r="C2909" s="74"/>
      <c r="D2909" s="74"/>
      <c r="E2909" s="74"/>
      <c r="F2909" s="74"/>
    </row>
    <row r="2910" spans="2:6" x14ac:dyDescent="0.3">
      <c r="B2910" s="74"/>
      <c r="C2910" s="74"/>
      <c r="D2910" s="74"/>
      <c r="E2910" s="74"/>
      <c r="F2910" s="74"/>
    </row>
    <row r="2911" spans="2:6" x14ac:dyDescent="0.3">
      <c r="B2911" s="74"/>
      <c r="C2911" s="74"/>
      <c r="D2911" s="74"/>
      <c r="E2911" s="74"/>
      <c r="F2911" s="74"/>
    </row>
    <row r="2912" spans="2:6" x14ac:dyDescent="0.3">
      <c r="B2912" s="74"/>
      <c r="C2912" s="74"/>
      <c r="D2912" s="74"/>
      <c r="E2912" s="74"/>
      <c r="F2912" s="74"/>
    </row>
    <row r="2913" spans="2:6" x14ac:dyDescent="0.3">
      <c r="B2913" s="74"/>
      <c r="C2913" s="74"/>
      <c r="D2913" s="74"/>
      <c r="E2913" s="74"/>
      <c r="F2913" s="74"/>
    </row>
    <row r="2914" spans="2:6" x14ac:dyDescent="0.3">
      <c r="B2914" s="74"/>
      <c r="C2914" s="74"/>
      <c r="D2914" s="74"/>
      <c r="E2914" s="74"/>
      <c r="F2914" s="74"/>
    </row>
    <row r="2915" spans="2:6" x14ac:dyDescent="0.3">
      <c r="B2915" s="74"/>
      <c r="C2915" s="74"/>
      <c r="D2915" s="74"/>
      <c r="E2915" s="74"/>
      <c r="F2915" s="74"/>
    </row>
    <row r="2916" spans="2:6" x14ac:dyDescent="0.3">
      <c r="B2916" s="74"/>
      <c r="C2916" s="74"/>
      <c r="D2916" s="74"/>
      <c r="E2916" s="74"/>
      <c r="F2916" s="74"/>
    </row>
    <row r="2917" spans="2:6" x14ac:dyDescent="0.3">
      <c r="B2917" s="74"/>
      <c r="C2917" s="74"/>
      <c r="D2917" s="74"/>
      <c r="E2917" s="74"/>
      <c r="F2917" s="74"/>
    </row>
    <row r="2918" spans="2:6" x14ac:dyDescent="0.3">
      <c r="B2918" s="74"/>
      <c r="C2918" s="74"/>
      <c r="D2918" s="74"/>
      <c r="E2918" s="74"/>
      <c r="F2918" s="74"/>
    </row>
    <row r="2919" spans="2:6" x14ac:dyDescent="0.3">
      <c r="B2919" s="74"/>
      <c r="C2919" s="74"/>
      <c r="D2919" s="74"/>
      <c r="E2919" s="74"/>
      <c r="F2919" s="74"/>
    </row>
    <row r="2920" spans="2:6" x14ac:dyDescent="0.3">
      <c r="B2920" s="74"/>
      <c r="C2920" s="74"/>
      <c r="D2920" s="74"/>
      <c r="E2920" s="74"/>
      <c r="F2920" s="74"/>
    </row>
    <row r="2921" spans="2:6" x14ac:dyDescent="0.3">
      <c r="B2921" s="74"/>
      <c r="C2921" s="74"/>
      <c r="D2921" s="74"/>
      <c r="E2921" s="74"/>
      <c r="F2921" s="74"/>
    </row>
    <row r="2922" spans="2:6" x14ac:dyDescent="0.3">
      <c r="B2922" s="74"/>
      <c r="C2922" s="74"/>
      <c r="D2922" s="74"/>
      <c r="E2922" s="74"/>
      <c r="F2922" s="74"/>
    </row>
    <row r="2923" spans="2:6" x14ac:dyDescent="0.3">
      <c r="B2923" s="74"/>
      <c r="C2923" s="74"/>
      <c r="D2923" s="74"/>
      <c r="E2923" s="74"/>
      <c r="F2923" s="74"/>
    </row>
    <row r="2924" spans="2:6" x14ac:dyDescent="0.3">
      <c r="B2924" s="74"/>
      <c r="C2924" s="74"/>
      <c r="D2924" s="74"/>
      <c r="E2924" s="74"/>
      <c r="F2924" s="74"/>
    </row>
    <row r="2925" spans="2:6" x14ac:dyDescent="0.3">
      <c r="B2925" s="74"/>
      <c r="C2925" s="74"/>
      <c r="D2925" s="74"/>
      <c r="E2925" s="74"/>
      <c r="F2925" s="74"/>
    </row>
    <row r="2926" spans="2:6" x14ac:dyDescent="0.3">
      <c r="B2926" s="74"/>
      <c r="C2926" s="74"/>
      <c r="D2926" s="74"/>
      <c r="E2926" s="74"/>
      <c r="F2926" s="74"/>
    </row>
    <row r="2927" spans="2:6" x14ac:dyDescent="0.3">
      <c r="B2927" s="74"/>
      <c r="C2927" s="74"/>
      <c r="D2927" s="74"/>
      <c r="E2927" s="74"/>
      <c r="F2927" s="74"/>
    </row>
    <row r="2928" spans="2:6" x14ac:dyDescent="0.3">
      <c r="B2928" s="74"/>
      <c r="C2928" s="74"/>
      <c r="D2928" s="74"/>
      <c r="E2928" s="74"/>
      <c r="F2928" s="74"/>
    </row>
    <row r="2929" spans="2:6" x14ac:dyDescent="0.3">
      <c r="B2929" s="74"/>
      <c r="C2929" s="74"/>
      <c r="D2929" s="74"/>
      <c r="E2929" s="74"/>
      <c r="F2929" s="74"/>
    </row>
    <row r="2930" spans="2:6" x14ac:dyDescent="0.3">
      <c r="B2930" s="74"/>
      <c r="C2930" s="74"/>
      <c r="D2930" s="74"/>
      <c r="E2930" s="74"/>
      <c r="F2930" s="74"/>
    </row>
    <row r="2931" spans="2:6" x14ac:dyDescent="0.3">
      <c r="B2931" s="74"/>
      <c r="C2931" s="74"/>
      <c r="D2931" s="74"/>
      <c r="E2931" s="74"/>
      <c r="F2931" s="74"/>
    </row>
    <row r="2932" spans="2:6" x14ac:dyDescent="0.3">
      <c r="B2932" s="74"/>
      <c r="C2932" s="74"/>
      <c r="D2932" s="74"/>
      <c r="E2932" s="74"/>
      <c r="F2932" s="74"/>
    </row>
    <row r="2933" spans="2:6" x14ac:dyDescent="0.3">
      <c r="B2933" s="74"/>
      <c r="C2933" s="74"/>
      <c r="D2933" s="74"/>
      <c r="E2933" s="74"/>
      <c r="F2933" s="74"/>
    </row>
    <row r="2934" spans="2:6" x14ac:dyDescent="0.3">
      <c r="B2934" s="74"/>
      <c r="C2934" s="74"/>
      <c r="D2934" s="74"/>
      <c r="E2934" s="74"/>
      <c r="F2934" s="74"/>
    </row>
    <row r="2935" spans="2:6" x14ac:dyDescent="0.3">
      <c r="B2935" s="74"/>
      <c r="C2935" s="74"/>
      <c r="D2935" s="74"/>
      <c r="E2935" s="74"/>
      <c r="F2935" s="74"/>
    </row>
    <row r="2936" spans="2:6" x14ac:dyDescent="0.3">
      <c r="B2936" s="74"/>
      <c r="C2936" s="74"/>
      <c r="D2936" s="74"/>
      <c r="E2936" s="74"/>
      <c r="F2936" s="74"/>
    </row>
    <row r="2937" spans="2:6" x14ac:dyDescent="0.3">
      <c r="B2937" s="74"/>
      <c r="C2937" s="74"/>
      <c r="D2937" s="74"/>
      <c r="E2937" s="74"/>
      <c r="F2937" s="74"/>
    </row>
    <row r="2938" spans="2:6" x14ac:dyDescent="0.3">
      <c r="B2938" s="74"/>
      <c r="C2938" s="74"/>
      <c r="D2938" s="74"/>
      <c r="E2938" s="74"/>
      <c r="F2938" s="74"/>
    </row>
    <row r="2939" spans="2:6" x14ac:dyDescent="0.3">
      <c r="B2939" s="74"/>
      <c r="C2939" s="74"/>
      <c r="D2939" s="74"/>
      <c r="E2939" s="74"/>
      <c r="F2939" s="74"/>
    </row>
    <row r="2940" spans="2:6" x14ac:dyDescent="0.3">
      <c r="B2940" s="74"/>
      <c r="C2940" s="74"/>
      <c r="D2940" s="74"/>
      <c r="E2940" s="74"/>
      <c r="F2940" s="74"/>
    </row>
    <row r="2941" spans="2:6" x14ac:dyDescent="0.3">
      <c r="B2941" s="74"/>
      <c r="C2941" s="74"/>
      <c r="D2941" s="74"/>
      <c r="E2941" s="74"/>
      <c r="F2941" s="74"/>
    </row>
    <row r="2942" spans="2:6" x14ac:dyDescent="0.3">
      <c r="B2942" s="74"/>
      <c r="C2942" s="74"/>
      <c r="D2942" s="74"/>
      <c r="E2942" s="74"/>
      <c r="F2942" s="74"/>
    </row>
    <row r="2943" spans="2:6" x14ac:dyDescent="0.3">
      <c r="B2943" s="74"/>
      <c r="C2943" s="74"/>
      <c r="D2943" s="74"/>
      <c r="E2943" s="74"/>
      <c r="F2943" s="74"/>
    </row>
    <row r="2944" spans="2:6" x14ac:dyDescent="0.3">
      <c r="B2944" s="74"/>
      <c r="C2944" s="74"/>
      <c r="D2944" s="74"/>
      <c r="E2944" s="74"/>
      <c r="F2944" s="74"/>
    </row>
    <row r="2945" spans="2:6" x14ac:dyDescent="0.3">
      <c r="B2945" s="74"/>
      <c r="C2945" s="74"/>
      <c r="D2945" s="74"/>
      <c r="E2945" s="74"/>
      <c r="F2945" s="74"/>
    </row>
    <row r="2946" spans="2:6" x14ac:dyDescent="0.3">
      <c r="B2946" s="74"/>
      <c r="C2946" s="74"/>
      <c r="D2946" s="74"/>
      <c r="E2946" s="74"/>
      <c r="F2946" s="74"/>
    </row>
    <row r="2947" spans="2:6" x14ac:dyDescent="0.3">
      <c r="B2947" s="74"/>
      <c r="C2947" s="74"/>
      <c r="D2947" s="74"/>
      <c r="E2947" s="74"/>
      <c r="F2947" s="74"/>
    </row>
    <row r="2948" spans="2:6" x14ac:dyDescent="0.3">
      <c r="B2948" s="74"/>
      <c r="C2948" s="74"/>
      <c r="D2948" s="74"/>
      <c r="E2948" s="74"/>
      <c r="F2948" s="74"/>
    </row>
    <row r="2949" spans="2:6" x14ac:dyDescent="0.3">
      <c r="B2949" s="74"/>
      <c r="C2949" s="74"/>
      <c r="D2949" s="74"/>
      <c r="E2949" s="74"/>
      <c r="F2949" s="74"/>
    </row>
    <row r="2950" spans="2:6" x14ac:dyDescent="0.3">
      <c r="B2950" s="74"/>
      <c r="C2950" s="74"/>
      <c r="D2950" s="74"/>
      <c r="E2950" s="74"/>
      <c r="F2950" s="74"/>
    </row>
    <row r="2951" spans="2:6" x14ac:dyDescent="0.3">
      <c r="B2951" s="74"/>
      <c r="C2951" s="74"/>
      <c r="D2951" s="74"/>
      <c r="E2951" s="74"/>
      <c r="F2951" s="74"/>
    </row>
    <row r="2952" spans="2:6" x14ac:dyDescent="0.3">
      <c r="B2952" s="74"/>
      <c r="C2952" s="74"/>
      <c r="D2952" s="74"/>
      <c r="E2952" s="74"/>
      <c r="F2952" s="74"/>
    </row>
    <row r="2953" spans="2:6" x14ac:dyDescent="0.3">
      <c r="B2953" s="74"/>
      <c r="C2953" s="74"/>
      <c r="D2953" s="74"/>
      <c r="E2953" s="74"/>
      <c r="F2953" s="74"/>
    </row>
    <row r="2954" spans="2:6" x14ac:dyDescent="0.3">
      <c r="B2954" s="74"/>
      <c r="C2954" s="74"/>
      <c r="D2954" s="74"/>
      <c r="E2954" s="74"/>
      <c r="F2954" s="74"/>
    </row>
    <row r="2955" spans="2:6" x14ac:dyDescent="0.3">
      <c r="B2955" s="74"/>
      <c r="C2955" s="74"/>
      <c r="D2955" s="74"/>
      <c r="E2955" s="74"/>
      <c r="F2955" s="74"/>
    </row>
    <row r="2956" spans="2:6" x14ac:dyDescent="0.3">
      <c r="B2956" s="74"/>
      <c r="C2956" s="74"/>
      <c r="D2956" s="74"/>
      <c r="E2956" s="74"/>
      <c r="F2956" s="74"/>
    </row>
    <row r="2957" spans="2:6" x14ac:dyDescent="0.3">
      <c r="B2957" s="74"/>
      <c r="C2957" s="74"/>
      <c r="D2957" s="74"/>
      <c r="E2957" s="74"/>
      <c r="F2957" s="74"/>
    </row>
    <row r="2958" spans="2:6" x14ac:dyDescent="0.3">
      <c r="B2958" s="74"/>
      <c r="C2958" s="74"/>
      <c r="D2958" s="74"/>
      <c r="E2958" s="74"/>
      <c r="F2958" s="74"/>
    </row>
    <row r="2959" spans="2:6" x14ac:dyDescent="0.3">
      <c r="B2959" s="74"/>
      <c r="C2959" s="74"/>
      <c r="D2959" s="74"/>
      <c r="E2959" s="74"/>
      <c r="F2959" s="74"/>
    </row>
    <row r="2960" spans="2:6" x14ac:dyDescent="0.3">
      <c r="B2960" s="74"/>
      <c r="C2960" s="74"/>
      <c r="D2960" s="74"/>
      <c r="E2960" s="74"/>
      <c r="F2960" s="74"/>
    </row>
    <row r="2961" spans="2:6" x14ac:dyDescent="0.3">
      <c r="B2961" s="74"/>
      <c r="C2961" s="74"/>
      <c r="D2961" s="74"/>
      <c r="E2961" s="74"/>
      <c r="F2961" s="74"/>
    </row>
    <row r="2962" spans="2:6" x14ac:dyDescent="0.3">
      <c r="B2962" s="74"/>
      <c r="C2962" s="74"/>
      <c r="D2962" s="74"/>
      <c r="E2962" s="74"/>
      <c r="F2962" s="74"/>
    </row>
    <row r="2963" spans="2:6" x14ac:dyDescent="0.3">
      <c r="B2963" s="74"/>
      <c r="C2963" s="74"/>
      <c r="D2963" s="74"/>
      <c r="E2963" s="74"/>
      <c r="F2963" s="74"/>
    </row>
    <row r="2964" spans="2:6" x14ac:dyDescent="0.3">
      <c r="B2964" s="74"/>
      <c r="C2964" s="74"/>
      <c r="D2964" s="74"/>
      <c r="E2964" s="74"/>
      <c r="F2964" s="74"/>
    </row>
    <row r="2965" spans="2:6" x14ac:dyDescent="0.3">
      <c r="B2965" s="74"/>
      <c r="C2965" s="74"/>
      <c r="D2965" s="74"/>
      <c r="E2965" s="74"/>
      <c r="F2965" s="74"/>
    </row>
    <row r="2966" spans="2:6" x14ac:dyDescent="0.3">
      <c r="B2966" s="74"/>
      <c r="C2966" s="74"/>
      <c r="D2966" s="74"/>
      <c r="E2966" s="74"/>
      <c r="F2966" s="74"/>
    </row>
    <row r="2967" spans="2:6" x14ac:dyDescent="0.3">
      <c r="B2967" s="74"/>
      <c r="C2967" s="74"/>
      <c r="D2967" s="74"/>
      <c r="E2967" s="74"/>
      <c r="F2967" s="74"/>
    </row>
    <row r="2968" spans="2:6" x14ac:dyDescent="0.3">
      <c r="B2968" s="74"/>
      <c r="C2968" s="74"/>
      <c r="D2968" s="74"/>
      <c r="E2968" s="74"/>
      <c r="F2968" s="74"/>
    </row>
    <row r="2969" spans="2:6" x14ac:dyDescent="0.3">
      <c r="B2969" s="74"/>
      <c r="C2969" s="74"/>
      <c r="D2969" s="74"/>
      <c r="E2969" s="74"/>
      <c r="F2969" s="74"/>
    </row>
    <row r="2970" spans="2:6" x14ac:dyDescent="0.3">
      <c r="B2970" s="74"/>
      <c r="C2970" s="74"/>
      <c r="D2970" s="74"/>
      <c r="E2970" s="74"/>
      <c r="F2970" s="74"/>
    </row>
    <row r="2971" spans="2:6" x14ac:dyDescent="0.3">
      <c r="B2971" s="74"/>
      <c r="C2971" s="74"/>
      <c r="D2971" s="74"/>
      <c r="E2971" s="74"/>
      <c r="F2971" s="74"/>
    </row>
    <row r="2972" spans="2:6" x14ac:dyDescent="0.3">
      <c r="B2972" s="74"/>
      <c r="C2972" s="74"/>
      <c r="D2972" s="74"/>
      <c r="E2972" s="74"/>
      <c r="F2972" s="74"/>
    </row>
    <row r="2973" spans="2:6" x14ac:dyDescent="0.3">
      <c r="B2973" s="74"/>
      <c r="C2973" s="74"/>
      <c r="D2973" s="74"/>
      <c r="E2973" s="74"/>
      <c r="F2973" s="74"/>
    </row>
    <row r="2974" spans="2:6" x14ac:dyDescent="0.3">
      <c r="B2974" s="74"/>
      <c r="C2974" s="74"/>
      <c r="D2974" s="74"/>
      <c r="E2974" s="74"/>
      <c r="F2974" s="74"/>
    </row>
    <row r="2975" spans="2:6" x14ac:dyDescent="0.3">
      <c r="B2975" s="74"/>
      <c r="C2975" s="74"/>
      <c r="D2975" s="74"/>
      <c r="E2975" s="74"/>
      <c r="F2975" s="74"/>
    </row>
    <row r="2976" spans="2:6" x14ac:dyDescent="0.3">
      <c r="B2976" s="74"/>
      <c r="C2976" s="74"/>
      <c r="D2976" s="74"/>
      <c r="E2976" s="74"/>
      <c r="F2976" s="74"/>
    </row>
    <row r="2977" spans="2:6" x14ac:dyDescent="0.3">
      <c r="B2977" s="74"/>
      <c r="C2977" s="74"/>
      <c r="D2977" s="74"/>
      <c r="E2977" s="74"/>
      <c r="F2977" s="74"/>
    </row>
    <row r="2978" spans="2:6" x14ac:dyDescent="0.3">
      <c r="B2978" s="74"/>
      <c r="C2978" s="74"/>
      <c r="D2978" s="74"/>
      <c r="E2978" s="74"/>
      <c r="F2978" s="74"/>
    </row>
    <row r="2979" spans="2:6" x14ac:dyDescent="0.3">
      <c r="B2979" s="74"/>
      <c r="C2979" s="74"/>
      <c r="D2979" s="74"/>
      <c r="E2979" s="74"/>
      <c r="F2979" s="74"/>
    </row>
    <row r="2980" spans="2:6" x14ac:dyDescent="0.3">
      <c r="B2980" s="74"/>
      <c r="C2980" s="74"/>
      <c r="D2980" s="74"/>
      <c r="E2980" s="74"/>
      <c r="F2980" s="74"/>
    </row>
    <row r="2981" spans="2:6" x14ac:dyDescent="0.3">
      <c r="B2981" s="74"/>
      <c r="C2981" s="74"/>
      <c r="D2981" s="74"/>
      <c r="E2981" s="74"/>
      <c r="F2981" s="74"/>
    </row>
    <row r="2982" spans="2:6" x14ac:dyDescent="0.3">
      <c r="B2982" s="74"/>
      <c r="C2982" s="74"/>
      <c r="D2982" s="74"/>
      <c r="E2982" s="74"/>
      <c r="F2982" s="74"/>
    </row>
    <row r="2983" spans="2:6" x14ac:dyDescent="0.3">
      <c r="B2983" s="74"/>
      <c r="C2983" s="74"/>
      <c r="D2983" s="74"/>
      <c r="E2983" s="74"/>
      <c r="F2983" s="74"/>
    </row>
    <row r="2984" spans="2:6" x14ac:dyDescent="0.3">
      <c r="B2984" s="74"/>
      <c r="C2984" s="74"/>
      <c r="D2984" s="74"/>
      <c r="E2984" s="74"/>
      <c r="F2984" s="74"/>
    </row>
    <row r="2985" spans="2:6" x14ac:dyDescent="0.3">
      <c r="B2985" s="74"/>
      <c r="C2985" s="74"/>
      <c r="D2985" s="74"/>
      <c r="E2985" s="74"/>
      <c r="F2985" s="74"/>
    </row>
    <row r="2986" spans="2:6" x14ac:dyDescent="0.3">
      <c r="B2986" s="74"/>
      <c r="C2986" s="74"/>
      <c r="D2986" s="74"/>
      <c r="E2986" s="74"/>
      <c r="F2986" s="74"/>
    </row>
    <row r="2987" spans="2:6" x14ac:dyDescent="0.3">
      <c r="B2987" s="74"/>
      <c r="C2987" s="74"/>
      <c r="D2987" s="74"/>
      <c r="E2987" s="74"/>
      <c r="F2987" s="74"/>
    </row>
    <row r="2988" spans="2:6" x14ac:dyDescent="0.3">
      <c r="B2988" s="74"/>
      <c r="C2988" s="74"/>
      <c r="D2988" s="74"/>
      <c r="E2988" s="74"/>
      <c r="F2988" s="74"/>
    </row>
    <row r="2989" spans="2:6" x14ac:dyDescent="0.3">
      <c r="B2989" s="74"/>
      <c r="C2989" s="74"/>
      <c r="D2989" s="74"/>
      <c r="E2989" s="74"/>
      <c r="F2989" s="74"/>
    </row>
    <row r="2990" spans="2:6" x14ac:dyDescent="0.3">
      <c r="B2990" s="74"/>
      <c r="C2990" s="74"/>
      <c r="D2990" s="74"/>
      <c r="E2990" s="74"/>
      <c r="F2990" s="74"/>
    </row>
    <row r="2991" spans="2:6" x14ac:dyDescent="0.3">
      <c r="B2991" s="74"/>
      <c r="C2991" s="74"/>
      <c r="D2991" s="74"/>
      <c r="E2991" s="74"/>
      <c r="F2991" s="74"/>
    </row>
    <row r="2992" spans="2:6" x14ac:dyDescent="0.3">
      <c r="B2992" s="74"/>
      <c r="C2992" s="74"/>
      <c r="D2992" s="74"/>
      <c r="E2992" s="74"/>
      <c r="F2992" s="74"/>
    </row>
    <row r="2993" spans="2:6" x14ac:dyDescent="0.3">
      <c r="B2993" s="74"/>
      <c r="C2993" s="74"/>
      <c r="D2993" s="74"/>
      <c r="E2993" s="74"/>
      <c r="F2993" s="74"/>
    </row>
    <row r="2994" spans="2:6" x14ac:dyDescent="0.3">
      <c r="B2994" s="74"/>
      <c r="C2994" s="74"/>
      <c r="D2994" s="74"/>
      <c r="E2994" s="74"/>
      <c r="F2994" s="74"/>
    </row>
    <row r="2995" spans="2:6" x14ac:dyDescent="0.3">
      <c r="B2995" s="74"/>
      <c r="C2995" s="74"/>
      <c r="D2995" s="74"/>
      <c r="E2995" s="74"/>
      <c r="F2995" s="74"/>
    </row>
    <row r="2996" spans="2:6" x14ac:dyDescent="0.3">
      <c r="B2996" s="74"/>
      <c r="C2996" s="74"/>
      <c r="D2996" s="74"/>
      <c r="E2996" s="74"/>
      <c r="F2996" s="74"/>
    </row>
    <row r="2997" spans="2:6" x14ac:dyDescent="0.3">
      <c r="B2997" s="74"/>
      <c r="C2997" s="74"/>
      <c r="D2997" s="74"/>
      <c r="E2997" s="74"/>
      <c r="F2997" s="74"/>
    </row>
    <row r="2998" spans="2:6" x14ac:dyDescent="0.3">
      <c r="B2998" s="74"/>
      <c r="C2998" s="74"/>
      <c r="D2998" s="74"/>
      <c r="E2998" s="74"/>
      <c r="F2998" s="74"/>
    </row>
    <row r="2999" spans="2:6" x14ac:dyDescent="0.3">
      <c r="B2999" s="74"/>
      <c r="C2999" s="74"/>
      <c r="D2999" s="74"/>
      <c r="E2999" s="74"/>
      <c r="F2999" s="74"/>
    </row>
    <row r="3000" spans="2:6" x14ac:dyDescent="0.3">
      <c r="B3000" s="74"/>
      <c r="C3000" s="74"/>
      <c r="D3000" s="74"/>
      <c r="E3000" s="74"/>
      <c r="F3000" s="74"/>
    </row>
    <row r="3001" spans="2:6" x14ac:dyDescent="0.3">
      <c r="B3001" s="74"/>
      <c r="C3001" s="74"/>
      <c r="D3001" s="74"/>
      <c r="E3001" s="74"/>
      <c r="F3001" s="74"/>
    </row>
    <row r="3002" spans="2:6" x14ac:dyDescent="0.3">
      <c r="B3002" s="74"/>
      <c r="C3002" s="74"/>
      <c r="D3002" s="74"/>
      <c r="E3002" s="74"/>
      <c r="F3002" s="74"/>
    </row>
    <row r="3003" spans="2:6" x14ac:dyDescent="0.3">
      <c r="B3003" s="74"/>
      <c r="C3003" s="74"/>
      <c r="D3003" s="74"/>
      <c r="E3003" s="74"/>
      <c r="F3003" s="74"/>
    </row>
    <row r="3004" spans="2:6" x14ac:dyDescent="0.3">
      <c r="B3004" s="74"/>
      <c r="C3004" s="74"/>
      <c r="D3004" s="74"/>
      <c r="E3004" s="74"/>
      <c r="F3004" s="74"/>
    </row>
    <row r="3005" spans="2:6" x14ac:dyDescent="0.3">
      <c r="B3005" s="74"/>
      <c r="C3005" s="74"/>
      <c r="D3005" s="74"/>
      <c r="E3005" s="74"/>
      <c r="F3005" s="74"/>
    </row>
    <row r="3006" spans="2:6" x14ac:dyDescent="0.3">
      <c r="B3006" s="74"/>
      <c r="C3006" s="74"/>
      <c r="D3006" s="74"/>
      <c r="E3006" s="74"/>
      <c r="F3006" s="74"/>
    </row>
    <row r="3007" spans="2:6" x14ac:dyDescent="0.3">
      <c r="B3007" s="74"/>
      <c r="C3007" s="74"/>
      <c r="D3007" s="74"/>
      <c r="E3007" s="74"/>
      <c r="F3007" s="74"/>
    </row>
    <row r="3008" spans="2:6" x14ac:dyDescent="0.3">
      <c r="B3008" s="74"/>
      <c r="C3008" s="74"/>
      <c r="D3008" s="74"/>
      <c r="E3008" s="74"/>
      <c r="F3008" s="74"/>
    </row>
    <row r="3009" spans="2:6" x14ac:dyDescent="0.3">
      <c r="B3009" s="74"/>
      <c r="C3009" s="74"/>
      <c r="D3009" s="74"/>
      <c r="E3009" s="74"/>
      <c r="F3009" s="74"/>
    </row>
    <row r="3010" spans="2:6" x14ac:dyDescent="0.3">
      <c r="B3010" s="74"/>
      <c r="C3010" s="74"/>
      <c r="D3010" s="74"/>
      <c r="E3010" s="74"/>
      <c r="F3010" s="74"/>
    </row>
    <row r="3011" spans="2:6" x14ac:dyDescent="0.3">
      <c r="B3011" s="74"/>
      <c r="C3011" s="74"/>
      <c r="D3011" s="74"/>
      <c r="E3011" s="74"/>
      <c r="F3011" s="74"/>
    </row>
    <row r="3012" spans="2:6" x14ac:dyDescent="0.3">
      <c r="B3012" s="74"/>
      <c r="C3012" s="74"/>
      <c r="D3012" s="74"/>
      <c r="E3012" s="74"/>
      <c r="F3012" s="74"/>
    </row>
    <row r="3013" spans="2:6" x14ac:dyDescent="0.3">
      <c r="B3013" s="74"/>
      <c r="C3013" s="74"/>
      <c r="D3013" s="74"/>
      <c r="E3013" s="74"/>
      <c r="F3013" s="74"/>
    </row>
    <row r="3014" spans="2:6" x14ac:dyDescent="0.3">
      <c r="B3014" s="74"/>
      <c r="C3014" s="74"/>
      <c r="D3014" s="74"/>
      <c r="E3014" s="74"/>
      <c r="F3014" s="74"/>
    </row>
    <row r="3015" spans="2:6" x14ac:dyDescent="0.3">
      <c r="B3015" s="74"/>
      <c r="C3015" s="74"/>
      <c r="D3015" s="74"/>
      <c r="E3015" s="74"/>
      <c r="F3015" s="74"/>
    </row>
    <row r="3016" spans="2:6" x14ac:dyDescent="0.3">
      <c r="B3016" s="74"/>
      <c r="C3016" s="74"/>
      <c r="D3016" s="74"/>
      <c r="E3016" s="74"/>
      <c r="F3016" s="74"/>
    </row>
    <row r="3017" spans="2:6" x14ac:dyDescent="0.3">
      <c r="B3017" s="74"/>
      <c r="C3017" s="74"/>
      <c r="D3017" s="74"/>
      <c r="E3017" s="74"/>
      <c r="F3017" s="74"/>
    </row>
    <row r="3018" spans="2:6" x14ac:dyDescent="0.3">
      <c r="B3018" s="74"/>
      <c r="C3018" s="74"/>
      <c r="D3018" s="74"/>
      <c r="E3018" s="74"/>
      <c r="F3018" s="74"/>
    </row>
    <row r="3019" spans="2:6" x14ac:dyDescent="0.3">
      <c r="B3019" s="74"/>
      <c r="C3019" s="74"/>
      <c r="D3019" s="74"/>
      <c r="E3019" s="74"/>
      <c r="F3019" s="74"/>
    </row>
    <row r="3020" spans="2:6" x14ac:dyDescent="0.3">
      <c r="B3020" s="74"/>
      <c r="C3020" s="74"/>
      <c r="D3020" s="74"/>
      <c r="E3020" s="74"/>
      <c r="F3020" s="74"/>
    </row>
    <row r="3021" spans="2:6" x14ac:dyDescent="0.3">
      <c r="B3021" s="74"/>
      <c r="C3021" s="74"/>
      <c r="D3021" s="74"/>
      <c r="E3021" s="74"/>
      <c r="F3021" s="74"/>
    </row>
    <row r="3022" spans="2:6" x14ac:dyDescent="0.3">
      <c r="B3022" s="74"/>
      <c r="C3022" s="74"/>
      <c r="D3022" s="74"/>
      <c r="E3022" s="74"/>
      <c r="F3022" s="74"/>
    </row>
    <row r="3023" spans="2:6" x14ac:dyDescent="0.3">
      <c r="B3023" s="74"/>
      <c r="C3023" s="74"/>
      <c r="D3023" s="74"/>
      <c r="E3023" s="74"/>
      <c r="F3023" s="74"/>
    </row>
    <row r="3024" spans="2:6" x14ac:dyDescent="0.3">
      <c r="B3024" s="74"/>
      <c r="C3024" s="74"/>
      <c r="D3024" s="74"/>
      <c r="E3024" s="74"/>
      <c r="F3024" s="74"/>
    </row>
    <row r="3025" spans="2:6" x14ac:dyDescent="0.3">
      <c r="B3025" s="74"/>
      <c r="C3025" s="74"/>
      <c r="D3025" s="74"/>
      <c r="E3025" s="74"/>
      <c r="F3025" s="74"/>
    </row>
    <row r="3026" spans="2:6" x14ac:dyDescent="0.3">
      <c r="B3026" s="74"/>
      <c r="C3026" s="74"/>
      <c r="D3026" s="74"/>
      <c r="E3026" s="74"/>
      <c r="F3026" s="74"/>
    </row>
    <row r="3027" spans="2:6" x14ac:dyDescent="0.3">
      <c r="B3027" s="74"/>
      <c r="C3027" s="74"/>
      <c r="D3027" s="74"/>
      <c r="E3027" s="74"/>
      <c r="F3027" s="74"/>
    </row>
    <row r="3028" spans="2:6" x14ac:dyDescent="0.3">
      <c r="B3028" s="74"/>
      <c r="C3028" s="74"/>
      <c r="D3028" s="74"/>
      <c r="E3028" s="74"/>
      <c r="F3028" s="74"/>
    </row>
    <row r="3029" spans="2:6" x14ac:dyDescent="0.3">
      <c r="B3029" s="74"/>
      <c r="C3029" s="74"/>
      <c r="D3029" s="74"/>
      <c r="E3029" s="74"/>
      <c r="F3029" s="74"/>
    </row>
    <row r="3030" spans="2:6" x14ac:dyDescent="0.3">
      <c r="B3030" s="74"/>
      <c r="C3030" s="74"/>
      <c r="D3030" s="74"/>
      <c r="E3030" s="74"/>
      <c r="F3030" s="74"/>
    </row>
    <row r="3031" spans="2:6" x14ac:dyDescent="0.3">
      <c r="B3031" s="74"/>
      <c r="C3031" s="74"/>
      <c r="D3031" s="74"/>
      <c r="E3031" s="74"/>
      <c r="F3031" s="74"/>
    </row>
    <row r="3032" spans="2:6" x14ac:dyDescent="0.3">
      <c r="B3032" s="74"/>
      <c r="C3032" s="74"/>
      <c r="D3032" s="74"/>
      <c r="E3032" s="74"/>
      <c r="F3032" s="74"/>
    </row>
    <row r="3033" spans="2:6" x14ac:dyDescent="0.3">
      <c r="B3033" s="74"/>
      <c r="C3033" s="74"/>
      <c r="D3033" s="74"/>
      <c r="E3033" s="74"/>
      <c r="F3033" s="74"/>
    </row>
    <row r="3034" spans="2:6" x14ac:dyDescent="0.3">
      <c r="B3034" s="74"/>
      <c r="C3034" s="74"/>
      <c r="D3034" s="74"/>
      <c r="E3034" s="74"/>
      <c r="F3034" s="74"/>
    </row>
    <row r="3035" spans="2:6" x14ac:dyDescent="0.3">
      <c r="B3035" s="74"/>
      <c r="C3035" s="74"/>
      <c r="D3035" s="74"/>
      <c r="E3035" s="74"/>
      <c r="F3035" s="74"/>
    </row>
    <row r="3036" spans="2:6" x14ac:dyDescent="0.3">
      <c r="B3036" s="74"/>
      <c r="C3036" s="74"/>
      <c r="D3036" s="74"/>
      <c r="E3036" s="74"/>
      <c r="F3036" s="74"/>
    </row>
    <row r="3037" spans="2:6" x14ac:dyDescent="0.3">
      <c r="B3037" s="74"/>
      <c r="C3037" s="74"/>
      <c r="D3037" s="74"/>
      <c r="E3037" s="74"/>
      <c r="F3037" s="74"/>
    </row>
    <row r="3038" spans="2:6" x14ac:dyDescent="0.3">
      <c r="B3038" s="74"/>
      <c r="C3038" s="74"/>
      <c r="D3038" s="74"/>
      <c r="E3038" s="74"/>
      <c r="F3038" s="74"/>
    </row>
    <row r="3039" spans="2:6" x14ac:dyDescent="0.3">
      <c r="B3039" s="74"/>
      <c r="C3039" s="74"/>
      <c r="D3039" s="74"/>
      <c r="E3039" s="74"/>
      <c r="F3039" s="74"/>
    </row>
    <row r="3040" spans="2:6" x14ac:dyDescent="0.3">
      <c r="B3040" s="74"/>
      <c r="C3040" s="74"/>
      <c r="D3040" s="74"/>
      <c r="E3040" s="74"/>
      <c r="F3040" s="74"/>
    </row>
    <row r="3041" spans="2:6" x14ac:dyDescent="0.3">
      <c r="B3041" s="74"/>
      <c r="C3041" s="74"/>
      <c r="D3041" s="74"/>
      <c r="E3041" s="74"/>
      <c r="F3041" s="74"/>
    </row>
    <row r="3042" spans="2:6" x14ac:dyDescent="0.3">
      <c r="B3042" s="74"/>
      <c r="C3042" s="74"/>
      <c r="D3042" s="74"/>
      <c r="E3042" s="74"/>
      <c r="F3042" s="74"/>
    </row>
    <row r="3043" spans="2:6" x14ac:dyDescent="0.3">
      <c r="B3043" s="74"/>
      <c r="C3043" s="74"/>
      <c r="D3043" s="74"/>
      <c r="E3043" s="74"/>
      <c r="F3043" s="74"/>
    </row>
    <row r="3044" spans="2:6" x14ac:dyDescent="0.3">
      <c r="B3044" s="74"/>
      <c r="C3044" s="74"/>
      <c r="D3044" s="74"/>
      <c r="E3044" s="74"/>
      <c r="F3044" s="74"/>
    </row>
    <row r="3045" spans="2:6" x14ac:dyDescent="0.3">
      <c r="B3045" s="74"/>
      <c r="C3045" s="74"/>
      <c r="D3045" s="74"/>
      <c r="E3045" s="74"/>
      <c r="F3045" s="74"/>
    </row>
    <row r="3046" spans="2:6" x14ac:dyDescent="0.3">
      <c r="B3046" s="74"/>
      <c r="C3046" s="74"/>
      <c r="D3046" s="74"/>
      <c r="E3046" s="74"/>
      <c r="F3046" s="74"/>
    </row>
    <row r="3047" spans="2:6" x14ac:dyDescent="0.3">
      <c r="B3047" s="74"/>
      <c r="C3047" s="74"/>
      <c r="D3047" s="74"/>
      <c r="E3047" s="74"/>
      <c r="F3047" s="74"/>
    </row>
    <row r="3048" spans="2:6" x14ac:dyDescent="0.3">
      <c r="B3048" s="74"/>
      <c r="C3048" s="74"/>
      <c r="D3048" s="74"/>
      <c r="E3048" s="74"/>
      <c r="F3048" s="74"/>
    </row>
    <row r="3049" spans="2:6" x14ac:dyDescent="0.3">
      <c r="B3049" s="74"/>
      <c r="C3049" s="74"/>
      <c r="D3049" s="74"/>
      <c r="E3049" s="74"/>
      <c r="F3049" s="74"/>
    </row>
    <row r="3050" spans="2:6" x14ac:dyDescent="0.3">
      <c r="B3050" s="74"/>
      <c r="C3050" s="74"/>
      <c r="D3050" s="74"/>
      <c r="E3050" s="74"/>
      <c r="F3050" s="74"/>
    </row>
    <row r="3051" spans="2:6" x14ac:dyDescent="0.3">
      <c r="B3051" s="74"/>
      <c r="C3051" s="74"/>
      <c r="D3051" s="74"/>
      <c r="E3051" s="74"/>
      <c r="F3051" s="74"/>
    </row>
    <row r="3052" spans="2:6" x14ac:dyDescent="0.3">
      <c r="B3052" s="74"/>
      <c r="C3052" s="74"/>
      <c r="D3052" s="74"/>
      <c r="E3052" s="74"/>
      <c r="F3052" s="74"/>
    </row>
    <row r="3053" spans="2:6" x14ac:dyDescent="0.3">
      <c r="B3053" s="74"/>
      <c r="C3053" s="74"/>
      <c r="D3053" s="74"/>
      <c r="E3053" s="74"/>
      <c r="F3053" s="74"/>
    </row>
    <row r="3054" spans="2:6" x14ac:dyDescent="0.3">
      <c r="B3054" s="74"/>
      <c r="C3054" s="74"/>
      <c r="D3054" s="74"/>
      <c r="E3054" s="74"/>
      <c r="F3054" s="74"/>
    </row>
    <row r="3055" spans="2:6" x14ac:dyDescent="0.3">
      <c r="B3055" s="74"/>
      <c r="C3055" s="74"/>
      <c r="D3055" s="74"/>
      <c r="E3055" s="74"/>
      <c r="F3055" s="74"/>
    </row>
    <row r="3056" spans="2:6" x14ac:dyDescent="0.3">
      <c r="B3056" s="74"/>
      <c r="C3056" s="74"/>
      <c r="D3056" s="74"/>
      <c r="E3056" s="74"/>
      <c r="F3056" s="74"/>
    </row>
    <row r="3057" spans="2:6" x14ac:dyDescent="0.3">
      <c r="B3057" s="74"/>
      <c r="C3057" s="74"/>
      <c r="D3057" s="74"/>
      <c r="E3057" s="74"/>
      <c r="F3057" s="74"/>
    </row>
    <row r="3058" spans="2:6" x14ac:dyDescent="0.3">
      <c r="B3058" s="74"/>
      <c r="C3058" s="74"/>
      <c r="D3058" s="74"/>
      <c r="E3058" s="74"/>
      <c r="F3058" s="74"/>
    </row>
    <row r="3059" spans="2:6" x14ac:dyDescent="0.3">
      <c r="B3059" s="74"/>
      <c r="C3059" s="74"/>
      <c r="D3059" s="74"/>
      <c r="E3059" s="74"/>
      <c r="F3059" s="74"/>
    </row>
    <row r="3060" spans="2:6" x14ac:dyDescent="0.3">
      <c r="B3060" s="74"/>
      <c r="C3060" s="74"/>
      <c r="D3060" s="74"/>
      <c r="E3060" s="74"/>
      <c r="F3060" s="74"/>
    </row>
    <row r="3061" spans="2:6" x14ac:dyDescent="0.3">
      <c r="B3061" s="74"/>
      <c r="C3061" s="74"/>
      <c r="D3061" s="74"/>
      <c r="E3061" s="74"/>
      <c r="F3061" s="74"/>
    </row>
    <row r="3062" spans="2:6" x14ac:dyDescent="0.3">
      <c r="B3062" s="74"/>
      <c r="C3062" s="74"/>
      <c r="D3062" s="74"/>
      <c r="E3062" s="74"/>
      <c r="F3062" s="74"/>
    </row>
    <row r="3063" spans="2:6" x14ac:dyDescent="0.3">
      <c r="B3063" s="74"/>
      <c r="C3063" s="74"/>
      <c r="D3063" s="74"/>
      <c r="E3063" s="74"/>
      <c r="F3063" s="74"/>
    </row>
    <row r="3064" spans="2:6" x14ac:dyDescent="0.3">
      <c r="B3064" s="74"/>
      <c r="C3064" s="74"/>
      <c r="D3064" s="74"/>
      <c r="E3064" s="74"/>
      <c r="F3064" s="74"/>
    </row>
    <row r="3065" spans="2:6" x14ac:dyDescent="0.3">
      <c r="B3065" s="74"/>
      <c r="C3065" s="74"/>
      <c r="D3065" s="74"/>
      <c r="E3065" s="74"/>
      <c r="F3065" s="74"/>
    </row>
    <row r="3066" spans="2:6" x14ac:dyDescent="0.3">
      <c r="B3066" s="74"/>
      <c r="C3066" s="74"/>
      <c r="D3066" s="74"/>
      <c r="E3066" s="74"/>
      <c r="F3066" s="74"/>
    </row>
    <row r="3067" spans="2:6" x14ac:dyDescent="0.3">
      <c r="B3067" s="74"/>
      <c r="C3067" s="74"/>
      <c r="D3067" s="74"/>
      <c r="E3067" s="74"/>
      <c r="F3067" s="74"/>
    </row>
    <row r="3068" spans="2:6" x14ac:dyDescent="0.3">
      <c r="B3068" s="74"/>
      <c r="C3068" s="74"/>
      <c r="D3068" s="74"/>
      <c r="E3068" s="74"/>
      <c r="F3068" s="74"/>
    </row>
    <row r="3069" spans="2:6" x14ac:dyDescent="0.3">
      <c r="B3069" s="74"/>
      <c r="C3069" s="74"/>
      <c r="D3069" s="74"/>
      <c r="E3069" s="74"/>
      <c r="F3069" s="74"/>
    </row>
    <row r="3070" spans="2:6" x14ac:dyDescent="0.3">
      <c r="B3070" s="74"/>
      <c r="C3070" s="74"/>
      <c r="D3070" s="74"/>
      <c r="E3070" s="74"/>
      <c r="F3070" s="74"/>
    </row>
    <row r="3071" spans="2:6" x14ac:dyDescent="0.3">
      <c r="B3071" s="74"/>
      <c r="C3071" s="74"/>
      <c r="D3071" s="74"/>
      <c r="E3071" s="74"/>
      <c r="F3071" s="74"/>
    </row>
    <row r="3072" spans="2:6" x14ac:dyDescent="0.3">
      <c r="B3072" s="74"/>
      <c r="C3072" s="74"/>
      <c r="D3072" s="74"/>
      <c r="E3072" s="74"/>
      <c r="F3072" s="74"/>
    </row>
    <row r="3073" spans="2:6" x14ac:dyDescent="0.3">
      <c r="B3073" s="74"/>
      <c r="C3073" s="74"/>
      <c r="D3073" s="74"/>
      <c r="E3073" s="74"/>
      <c r="F3073" s="74"/>
    </row>
    <row r="3074" spans="2:6" x14ac:dyDescent="0.3">
      <c r="B3074" s="74"/>
      <c r="C3074" s="74"/>
      <c r="D3074" s="74"/>
      <c r="E3074" s="74"/>
      <c r="F3074" s="74"/>
    </row>
    <row r="3075" spans="2:6" x14ac:dyDescent="0.3">
      <c r="B3075" s="74"/>
      <c r="C3075" s="74"/>
      <c r="D3075" s="74"/>
      <c r="E3075" s="74"/>
      <c r="F3075" s="74"/>
    </row>
    <row r="3076" spans="2:6" x14ac:dyDescent="0.3">
      <c r="B3076" s="74"/>
      <c r="C3076" s="74"/>
      <c r="D3076" s="74"/>
      <c r="E3076" s="74"/>
      <c r="F3076" s="74"/>
    </row>
    <row r="3077" spans="2:6" x14ac:dyDescent="0.3">
      <c r="B3077" s="74"/>
      <c r="C3077" s="74"/>
      <c r="D3077" s="74"/>
      <c r="E3077" s="74"/>
      <c r="F3077" s="74"/>
    </row>
    <row r="3078" spans="2:6" x14ac:dyDescent="0.3">
      <c r="B3078" s="74"/>
      <c r="C3078" s="74"/>
      <c r="D3078" s="74"/>
      <c r="E3078" s="74"/>
      <c r="F3078" s="74"/>
    </row>
    <row r="3079" spans="2:6" x14ac:dyDescent="0.3">
      <c r="B3079" s="74"/>
      <c r="C3079" s="74"/>
      <c r="D3079" s="74"/>
      <c r="E3079" s="74"/>
      <c r="F3079" s="74"/>
    </row>
    <row r="3080" spans="2:6" x14ac:dyDescent="0.3">
      <c r="B3080" s="74"/>
      <c r="C3080" s="74"/>
      <c r="D3080" s="74"/>
      <c r="E3080" s="74"/>
      <c r="F3080" s="74"/>
    </row>
    <row r="3081" spans="2:6" x14ac:dyDescent="0.3">
      <c r="B3081" s="74"/>
      <c r="C3081" s="74"/>
      <c r="D3081" s="74"/>
      <c r="E3081" s="74"/>
      <c r="F3081" s="74"/>
    </row>
    <row r="3082" spans="2:6" x14ac:dyDescent="0.3">
      <c r="B3082" s="74"/>
      <c r="C3082" s="74"/>
      <c r="D3082" s="74"/>
      <c r="E3082" s="74"/>
      <c r="F3082" s="74"/>
    </row>
    <row r="3083" spans="2:6" x14ac:dyDescent="0.3">
      <c r="B3083" s="74"/>
      <c r="C3083" s="74"/>
      <c r="D3083" s="74"/>
      <c r="E3083" s="74"/>
      <c r="F3083" s="74"/>
    </row>
    <row r="3084" spans="2:6" x14ac:dyDescent="0.3">
      <c r="B3084" s="74"/>
      <c r="C3084" s="74"/>
      <c r="D3084" s="74"/>
      <c r="E3084" s="74"/>
      <c r="F3084" s="74"/>
    </row>
    <row r="3085" spans="2:6" x14ac:dyDescent="0.3">
      <c r="B3085" s="74"/>
      <c r="C3085" s="74"/>
      <c r="D3085" s="74"/>
      <c r="E3085" s="74"/>
      <c r="F3085" s="74"/>
    </row>
    <row r="3086" spans="2:6" x14ac:dyDescent="0.3">
      <c r="B3086" s="74"/>
      <c r="C3086" s="74"/>
      <c r="D3086" s="74"/>
      <c r="E3086" s="74"/>
      <c r="F3086" s="74"/>
    </row>
    <row r="3087" spans="2:6" x14ac:dyDescent="0.3">
      <c r="B3087" s="74"/>
      <c r="C3087" s="74"/>
      <c r="D3087" s="74"/>
      <c r="E3087" s="74"/>
      <c r="F3087" s="74"/>
    </row>
    <row r="3088" spans="2:6" x14ac:dyDescent="0.3">
      <c r="B3088" s="74"/>
      <c r="C3088" s="74"/>
      <c r="D3088" s="74"/>
      <c r="E3088" s="74"/>
      <c r="F3088" s="74"/>
    </row>
    <row r="3089" spans="2:6" x14ac:dyDescent="0.3">
      <c r="B3089" s="74"/>
      <c r="C3089" s="74"/>
      <c r="D3089" s="74"/>
      <c r="E3089" s="74"/>
      <c r="F3089" s="74"/>
    </row>
    <row r="3090" spans="2:6" x14ac:dyDescent="0.3">
      <c r="B3090" s="74"/>
      <c r="C3090" s="74"/>
      <c r="D3090" s="74"/>
      <c r="E3090" s="74"/>
      <c r="F3090" s="74"/>
    </row>
    <row r="3091" spans="2:6" x14ac:dyDescent="0.3">
      <c r="B3091" s="74"/>
      <c r="C3091" s="74"/>
      <c r="D3091" s="74"/>
      <c r="E3091" s="74"/>
      <c r="F3091" s="74"/>
    </row>
    <row r="3092" spans="2:6" x14ac:dyDescent="0.3">
      <c r="B3092" s="74"/>
      <c r="C3092" s="74"/>
      <c r="D3092" s="74"/>
      <c r="E3092" s="74"/>
      <c r="F3092" s="74"/>
    </row>
    <row r="3093" spans="2:6" x14ac:dyDescent="0.3">
      <c r="B3093" s="74"/>
      <c r="C3093" s="74"/>
      <c r="D3093" s="74"/>
      <c r="E3093" s="74"/>
      <c r="F3093" s="74"/>
    </row>
    <row r="3094" spans="2:6" x14ac:dyDescent="0.3">
      <c r="B3094" s="74"/>
      <c r="C3094" s="74"/>
      <c r="D3094" s="74"/>
      <c r="E3094" s="74"/>
      <c r="F3094" s="74"/>
    </row>
    <row r="3095" spans="2:6" x14ac:dyDescent="0.3">
      <c r="B3095" s="74"/>
      <c r="C3095" s="74"/>
      <c r="D3095" s="74"/>
      <c r="E3095" s="74"/>
      <c r="F3095" s="74"/>
    </row>
    <row r="3096" spans="2:6" x14ac:dyDescent="0.3">
      <c r="B3096" s="74"/>
      <c r="C3096" s="74"/>
      <c r="D3096" s="74"/>
      <c r="E3096" s="74"/>
      <c r="F3096" s="74"/>
    </row>
    <row r="3097" spans="2:6" x14ac:dyDescent="0.3">
      <c r="B3097" s="74"/>
      <c r="C3097" s="74"/>
      <c r="D3097" s="74"/>
      <c r="E3097" s="74"/>
      <c r="F3097" s="74"/>
    </row>
    <row r="3098" spans="2:6" x14ac:dyDescent="0.3">
      <c r="B3098" s="74"/>
      <c r="C3098" s="74"/>
      <c r="D3098" s="74"/>
      <c r="E3098" s="74"/>
      <c r="F3098" s="74"/>
    </row>
    <row r="3099" spans="2:6" x14ac:dyDescent="0.3">
      <c r="B3099" s="74"/>
      <c r="C3099" s="74"/>
      <c r="D3099" s="74"/>
      <c r="E3099" s="74"/>
      <c r="F3099" s="74"/>
    </row>
    <row r="3100" spans="2:6" x14ac:dyDescent="0.3">
      <c r="B3100" s="74"/>
      <c r="C3100" s="74"/>
      <c r="D3100" s="74"/>
      <c r="E3100" s="74"/>
      <c r="F3100" s="74"/>
    </row>
    <row r="3101" spans="2:6" x14ac:dyDescent="0.3">
      <c r="B3101" s="74"/>
      <c r="C3101" s="74"/>
      <c r="D3101" s="74"/>
      <c r="E3101" s="74"/>
      <c r="F3101" s="74"/>
    </row>
    <row r="3102" spans="2:6" x14ac:dyDescent="0.3">
      <c r="B3102" s="74"/>
      <c r="C3102" s="74"/>
      <c r="D3102" s="74"/>
      <c r="E3102" s="74"/>
      <c r="F3102" s="74"/>
    </row>
    <row r="3103" spans="2:6" x14ac:dyDescent="0.3">
      <c r="B3103" s="74"/>
      <c r="C3103" s="74"/>
      <c r="D3103" s="74"/>
      <c r="E3103" s="74"/>
      <c r="F3103" s="74"/>
    </row>
    <row r="3104" spans="2:6" x14ac:dyDescent="0.3">
      <c r="B3104" s="74"/>
      <c r="C3104" s="74"/>
      <c r="D3104" s="74"/>
      <c r="E3104" s="74"/>
      <c r="F3104" s="74"/>
    </row>
    <row r="3105" spans="2:6" x14ac:dyDescent="0.3">
      <c r="B3105" s="74"/>
      <c r="C3105" s="74"/>
      <c r="D3105" s="74"/>
      <c r="E3105" s="74"/>
      <c r="F3105" s="74"/>
    </row>
    <row r="3106" spans="2:6" x14ac:dyDescent="0.3">
      <c r="B3106" s="74"/>
      <c r="C3106" s="74"/>
      <c r="D3106" s="74"/>
      <c r="E3106" s="74"/>
      <c r="F3106" s="74"/>
    </row>
    <row r="3107" spans="2:6" x14ac:dyDescent="0.3">
      <c r="B3107" s="74"/>
      <c r="C3107" s="74"/>
      <c r="D3107" s="74"/>
      <c r="E3107" s="74"/>
      <c r="F3107" s="74"/>
    </row>
    <row r="3108" spans="2:6" x14ac:dyDescent="0.3">
      <c r="B3108" s="74"/>
      <c r="C3108" s="74"/>
      <c r="D3108" s="74"/>
      <c r="E3108" s="74"/>
      <c r="F3108" s="74"/>
    </row>
    <row r="3109" spans="2:6" x14ac:dyDescent="0.3">
      <c r="B3109" s="74"/>
      <c r="C3109" s="74"/>
      <c r="D3109" s="74"/>
      <c r="E3109" s="74"/>
      <c r="F3109" s="74"/>
    </row>
    <row r="3110" spans="2:6" x14ac:dyDescent="0.3">
      <c r="B3110" s="74"/>
      <c r="C3110" s="74"/>
      <c r="D3110" s="74"/>
      <c r="E3110" s="74"/>
      <c r="F3110" s="74"/>
    </row>
    <row r="3111" spans="2:6" x14ac:dyDescent="0.3">
      <c r="B3111" s="74"/>
      <c r="C3111" s="74"/>
      <c r="D3111" s="74"/>
      <c r="E3111" s="74"/>
      <c r="F3111" s="74"/>
    </row>
    <row r="3112" spans="2:6" x14ac:dyDescent="0.3">
      <c r="B3112" s="74"/>
      <c r="C3112" s="74"/>
      <c r="D3112" s="74"/>
      <c r="E3112" s="74"/>
      <c r="F3112" s="74"/>
    </row>
    <row r="3113" spans="2:6" x14ac:dyDescent="0.3">
      <c r="B3113" s="74"/>
      <c r="C3113" s="74"/>
      <c r="D3113" s="74"/>
      <c r="E3113" s="74"/>
      <c r="F3113" s="74"/>
    </row>
    <row r="3114" spans="2:6" x14ac:dyDescent="0.3">
      <c r="B3114" s="74"/>
      <c r="C3114" s="74"/>
      <c r="D3114" s="74"/>
      <c r="E3114" s="74"/>
      <c r="F3114" s="74"/>
    </row>
    <row r="3115" spans="2:6" x14ac:dyDescent="0.3">
      <c r="B3115" s="74"/>
      <c r="C3115" s="74"/>
      <c r="D3115" s="74"/>
      <c r="E3115" s="74"/>
      <c r="F3115" s="74"/>
    </row>
    <row r="3116" spans="2:6" x14ac:dyDescent="0.3">
      <c r="B3116" s="74"/>
      <c r="C3116" s="74"/>
      <c r="D3116" s="74"/>
      <c r="E3116" s="74"/>
      <c r="F3116" s="74"/>
    </row>
    <row r="3117" spans="2:6" x14ac:dyDescent="0.3">
      <c r="B3117" s="74"/>
      <c r="C3117" s="74"/>
      <c r="D3117" s="74"/>
      <c r="E3117" s="74"/>
      <c r="F3117" s="74"/>
    </row>
    <row r="3118" spans="2:6" x14ac:dyDescent="0.3">
      <c r="B3118" s="74"/>
      <c r="C3118" s="74"/>
      <c r="D3118" s="74"/>
      <c r="E3118" s="74"/>
      <c r="F3118" s="74"/>
    </row>
    <row r="3119" spans="2:6" x14ac:dyDescent="0.3">
      <c r="B3119" s="74"/>
      <c r="C3119" s="74"/>
      <c r="D3119" s="74"/>
      <c r="E3119" s="74"/>
      <c r="F3119" s="74"/>
    </row>
    <row r="3120" spans="2:6" x14ac:dyDescent="0.3">
      <c r="B3120" s="74"/>
      <c r="C3120" s="74"/>
      <c r="D3120" s="74"/>
      <c r="E3120" s="74"/>
      <c r="F3120" s="74"/>
    </row>
    <row r="3121" spans="2:6" x14ac:dyDescent="0.3">
      <c r="B3121" s="74"/>
      <c r="C3121" s="74"/>
      <c r="D3121" s="74"/>
      <c r="E3121" s="74"/>
      <c r="F3121" s="74"/>
    </row>
    <row r="3122" spans="2:6" x14ac:dyDescent="0.3">
      <c r="B3122" s="74"/>
      <c r="C3122" s="74"/>
      <c r="D3122" s="74"/>
      <c r="E3122" s="74"/>
      <c r="F3122" s="74"/>
    </row>
    <row r="3123" spans="2:6" x14ac:dyDescent="0.3">
      <c r="B3123" s="74"/>
      <c r="C3123" s="74"/>
      <c r="D3123" s="74"/>
      <c r="E3123" s="74"/>
      <c r="F3123" s="74"/>
    </row>
    <row r="3124" spans="2:6" x14ac:dyDescent="0.3">
      <c r="B3124" s="74"/>
      <c r="C3124" s="74"/>
      <c r="D3124" s="74"/>
      <c r="E3124" s="74"/>
      <c r="F3124" s="74"/>
    </row>
    <row r="3125" spans="2:6" x14ac:dyDescent="0.3">
      <c r="B3125" s="74"/>
      <c r="C3125" s="74"/>
      <c r="D3125" s="74"/>
      <c r="E3125" s="74"/>
      <c r="F3125" s="74"/>
    </row>
    <row r="3126" spans="2:6" x14ac:dyDescent="0.3">
      <c r="B3126" s="74"/>
      <c r="C3126" s="74"/>
      <c r="D3126" s="74"/>
      <c r="E3126" s="74"/>
      <c r="F3126" s="74"/>
    </row>
    <row r="3127" spans="2:6" x14ac:dyDescent="0.3">
      <c r="B3127" s="74"/>
      <c r="C3127" s="74"/>
      <c r="D3127" s="74"/>
      <c r="E3127" s="74"/>
      <c r="F3127" s="74"/>
    </row>
    <row r="3128" spans="2:6" x14ac:dyDescent="0.3">
      <c r="B3128" s="74"/>
      <c r="C3128" s="74"/>
      <c r="D3128" s="74"/>
      <c r="E3128" s="74"/>
      <c r="F3128" s="74"/>
    </row>
    <row r="3129" spans="2:6" x14ac:dyDescent="0.3">
      <c r="B3129" s="74"/>
      <c r="C3129" s="74"/>
      <c r="D3129" s="74"/>
      <c r="E3129" s="74"/>
      <c r="F3129" s="74"/>
    </row>
    <row r="3130" spans="2:6" x14ac:dyDescent="0.3">
      <c r="B3130" s="74"/>
      <c r="C3130" s="74"/>
      <c r="D3130" s="74"/>
      <c r="E3130" s="74"/>
      <c r="F3130" s="74"/>
    </row>
    <row r="3131" spans="2:6" x14ac:dyDescent="0.3">
      <c r="B3131" s="74"/>
      <c r="C3131" s="74"/>
      <c r="D3131" s="74"/>
      <c r="E3131" s="74"/>
      <c r="F3131" s="74"/>
    </row>
    <row r="3132" spans="2:6" x14ac:dyDescent="0.3">
      <c r="B3132" s="74"/>
      <c r="C3132" s="74"/>
      <c r="D3132" s="74"/>
      <c r="E3132" s="74"/>
      <c r="F3132" s="74"/>
    </row>
    <row r="3133" spans="2:6" x14ac:dyDescent="0.3">
      <c r="B3133" s="74"/>
      <c r="C3133" s="74"/>
      <c r="D3133" s="74"/>
      <c r="E3133" s="74"/>
      <c r="F3133" s="74"/>
    </row>
    <row r="3134" spans="2:6" x14ac:dyDescent="0.3">
      <c r="B3134" s="74"/>
      <c r="C3134" s="74"/>
      <c r="D3134" s="74"/>
      <c r="E3134" s="74"/>
      <c r="F3134" s="74"/>
    </row>
    <row r="3135" spans="2:6" x14ac:dyDescent="0.3">
      <c r="B3135" s="74"/>
      <c r="C3135" s="74"/>
      <c r="D3135" s="74"/>
      <c r="E3135" s="74"/>
      <c r="F3135" s="74"/>
    </row>
    <row r="3136" spans="2:6" x14ac:dyDescent="0.3">
      <c r="B3136" s="74"/>
      <c r="C3136" s="74"/>
      <c r="D3136" s="74"/>
      <c r="E3136" s="74"/>
      <c r="F3136" s="74"/>
    </row>
    <row r="3137" spans="2:6" x14ac:dyDescent="0.3">
      <c r="B3137" s="74"/>
      <c r="C3137" s="74"/>
      <c r="D3137" s="74"/>
      <c r="E3137" s="74"/>
      <c r="F3137" s="74"/>
    </row>
    <row r="3138" spans="2:6" x14ac:dyDescent="0.3">
      <c r="B3138" s="74"/>
      <c r="C3138" s="74"/>
      <c r="D3138" s="74"/>
      <c r="E3138" s="74"/>
      <c r="F3138" s="74"/>
    </row>
    <row r="3139" spans="2:6" x14ac:dyDescent="0.3">
      <c r="B3139" s="74"/>
      <c r="C3139" s="74"/>
      <c r="D3139" s="74"/>
      <c r="E3139" s="74"/>
      <c r="F3139" s="74"/>
    </row>
    <row r="3140" spans="2:6" x14ac:dyDescent="0.3">
      <c r="B3140" s="74"/>
      <c r="C3140" s="74"/>
      <c r="D3140" s="74"/>
      <c r="E3140" s="74"/>
      <c r="F3140" s="74"/>
    </row>
    <row r="3141" spans="2:6" x14ac:dyDescent="0.3">
      <c r="B3141" s="74"/>
      <c r="C3141" s="74"/>
      <c r="D3141" s="74"/>
      <c r="E3141" s="74"/>
      <c r="F3141" s="74"/>
    </row>
    <row r="3142" spans="2:6" x14ac:dyDescent="0.3">
      <c r="B3142" s="74"/>
      <c r="C3142" s="74"/>
      <c r="D3142" s="74"/>
      <c r="E3142" s="74"/>
      <c r="F3142" s="74"/>
    </row>
    <row r="3143" spans="2:6" x14ac:dyDescent="0.3">
      <c r="B3143" s="74"/>
      <c r="C3143" s="74"/>
      <c r="D3143" s="74"/>
      <c r="E3143" s="74"/>
      <c r="F3143" s="74"/>
    </row>
    <row r="3144" spans="2:6" x14ac:dyDescent="0.3">
      <c r="B3144" s="74"/>
      <c r="C3144" s="74"/>
      <c r="D3144" s="74"/>
      <c r="E3144" s="74"/>
      <c r="F3144" s="74"/>
    </row>
    <row r="3145" spans="2:6" x14ac:dyDescent="0.3">
      <c r="B3145" s="74"/>
      <c r="C3145" s="74"/>
      <c r="D3145" s="74"/>
      <c r="E3145" s="74"/>
      <c r="F3145" s="74"/>
    </row>
    <row r="3146" spans="2:6" x14ac:dyDescent="0.3">
      <c r="B3146" s="74"/>
      <c r="C3146" s="74"/>
      <c r="D3146" s="74"/>
      <c r="E3146" s="74"/>
      <c r="F3146" s="74"/>
    </row>
    <row r="3147" spans="2:6" x14ac:dyDescent="0.3">
      <c r="B3147" s="74"/>
      <c r="C3147" s="74"/>
      <c r="D3147" s="74"/>
      <c r="E3147" s="74"/>
      <c r="F3147" s="74"/>
    </row>
    <row r="3148" spans="2:6" x14ac:dyDescent="0.3">
      <c r="B3148" s="74"/>
      <c r="C3148" s="74"/>
      <c r="D3148" s="74"/>
      <c r="E3148" s="74"/>
      <c r="F3148" s="74"/>
    </row>
    <row r="3149" spans="2:6" x14ac:dyDescent="0.3">
      <c r="B3149" s="74"/>
      <c r="C3149" s="74"/>
      <c r="D3149" s="74"/>
      <c r="E3149" s="74"/>
      <c r="F3149" s="74"/>
    </row>
    <row r="3150" spans="2:6" x14ac:dyDescent="0.3">
      <c r="B3150" s="74"/>
      <c r="C3150" s="74"/>
      <c r="D3150" s="74"/>
      <c r="E3150" s="74"/>
      <c r="F3150" s="74"/>
    </row>
    <row r="3151" spans="2:6" x14ac:dyDescent="0.3">
      <c r="B3151" s="74"/>
      <c r="C3151" s="74"/>
      <c r="D3151" s="74"/>
      <c r="E3151" s="74"/>
      <c r="F3151" s="74"/>
    </row>
    <row r="3152" spans="2:6" x14ac:dyDescent="0.3">
      <c r="B3152" s="74"/>
      <c r="C3152" s="74"/>
      <c r="D3152" s="74"/>
      <c r="E3152" s="74"/>
      <c r="F3152" s="74"/>
    </row>
    <row r="3153" spans="2:6" x14ac:dyDescent="0.3">
      <c r="B3153" s="74"/>
      <c r="C3153" s="74"/>
      <c r="D3153" s="74"/>
      <c r="E3153" s="74"/>
      <c r="F3153" s="74"/>
    </row>
    <row r="3154" spans="2:6" x14ac:dyDescent="0.3">
      <c r="B3154" s="74"/>
      <c r="C3154" s="74"/>
      <c r="D3154" s="74"/>
      <c r="E3154" s="74"/>
      <c r="F3154" s="74"/>
    </row>
    <row r="3155" spans="2:6" x14ac:dyDescent="0.3">
      <c r="B3155" s="74"/>
      <c r="C3155" s="74"/>
      <c r="D3155" s="74"/>
      <c r="E3155" s="74"/>
      <c r="F3155" s="74"/>
    </row>
    <row r="3156" spans="2:6" x14ac:dyDescent="0.3">
      <c r="B3156" s="74"/>
      <c r="C3156" s="74"/>
      <c r="D3156" s="74"/>
      <c r="E3156" s="74"/>
      <c r="F3156" s="74"/>
    </row>
    <row r="3157" spans="2:6" x14ac:dyDescent="0.3">
      <c r="B3157" s="74"/>
      <c r="C3157" s="74"/>
      <c r="D3157" s="74"/>
      <c r="E3157" s="74"/>
      <c r="F3157" s="74"/>
    </row>
    <row r="3158" spans="2:6" x14ac:dyDescent="0.3">
      <c r="B3158" s="74"/>
      <c r="C3158" s="74"/>
      <c r="D3158" s="74"/>
      <c r="E3158" s="74"/>
      <c r="F3158" s="74"/>
    </row>
    <row r="3159" spans="2:6" x14ac:dyDescent="0.3">
      <c r="B3159" s="74"/>
      <c r="C3159" s="74"/>
      <c r="D3159" s="74"/>
      <c r="E3159" s="74"/>
      <c r="F3159" s="74"/>
    </row>
    <row r="3160" spans="2:6" x14ac:dyDescent="0.3">
      <c r="B3160" s="74"/>
      <c r="C3160" s="74"/>
      <c r="D3160" s="74"/>
      <c r="E3160" s="74"/>
      <c r="F3160" s="74"/>
    </row>
    <row r="3161" spans="2:6" x14ac:dyDescent="0.3">
      <c r="B3161" s="74"/>
      <c r="C3161" s="74"/>
      <c r="D3161" s="74"/>
      <c r="E3161" s="74"/>
      <c r="F3161" s="74"/>
    </row>
    <row r="3162" spans="2:6" x14ac:dyDescent="0.3">
      <c r="B3162" s="74"/>
      <c r="C3162" s="74"/>
      <c r="D3162" s="74"/>
      <c r="E3162" s="74"/>
      <c r="F3162" s="74"/>
    </row>
    <row r="3163" spans="2:6" x14ac:dyDescent="0.3">
      <c r="B3163" s="74"/>
      <c r="C3163" s="74"/>
      <c r="D3163" s="74"/>
      <c r="E3163" s="74"/>
      <c r="F3163" s="74"/>
    </row>
    <row r="3164" spans="2:6" x14ac:dyDescent="0.3">
      <c r="B3164" s="74"/>
      <c r="C3164" s="74"/>
      <c r="D3164" s="74"/>
      <c r="E3164" s="74"/>
      <c r="F3164" s="74"/>
    </row>
    <row r="3165" spans="2:6" x14ac:dyDescent="0.3">
      <c r="B3165" s="74"/>
      <c r="C3165" s="74"/>
      <c r="D3165" s="74"/>
      <c r="E3165" s="74"/>
      <c r="F3165" s="74"/>
    </row>
    <row r="3166" spans="2:6" x14ac:dyDescent="0.3">
      <c r="B3166" s="74"/>
      <c r="C3166" s="74"/>
      <c r="D3166" s="74"/>
      <c r="E3166" s="74"/>
      <c r="F3166" s="74"/>
    </row>
    <row r="3167" spans="2:6" x14ac:dyDescent="0.3">
      <c r="B3167" s="74"/>
      <c r="C3167" s="74"/>
      <c r="D3167" s="74"/>
      <c r="E3167" s="74"/>
      <c r="F3167" s="74"/>
    </row>
    <row r="3168" spans="2:6" x14ac:dyDescent="0.3">
      <c r="B3168" s="74"/>
      <c r="C3168" s="74"/>
      <c r="D3168" s="74"/>
      <c r="E3168" s="74"/>
      <c r="F3168" s="74"/>
    </row>
    <row r="3169" spans="2:6" x14ac:dyDescent="0.3">
      <c r="B3169" s="74"/>
      <c r="C3169" s="74"/>
      <c r="D3169" s="74"/>
      <c r="E3169" s="74"/>
      <c r="F3169" s="74"/>
    </row>
    <row r="3170" spans="2:6" x14ac:dyDescent="0.3">
      <c r="B3170" s="74"/>
      <c r="C3170" s="74"/>
      <c r="D3170" s="74"/>
      <c r="E3170" s="74"/>
      <c r="F3170" s="74"/>
    </row>
    <row r="3171" spans="2:6" x14ac:dyDescent="0.3">
      <c r="B3171" s="74"/>
      <c r="C3171" s="74"/>
      <c r="D3171" s="74"/>
      <c r="E3171" s="74"/>
      <c r="F3171" s="74"/>
    </row>
    <row r="3172" spans="2:6" x14ac:dyDescent="0.3">
      <c r="B3172" s="74"/>
      <c r="C3172" s="74"/>
      <c r="D3172" s="74"/>
      <c r="E3172" s="74"/>
      <c r="F3172" s="74"/>
    </row>
    <row r="3173" spans="2:6" x14ac:dyDescent="0.3">
      <c r="B3173" s="74"/>
      <c r="C3173" s="74"/>
      <c r="D3173" s="74"/>
      <c r="E3173" s="74"/>
      <c r="F3173" s="74"/>
    </row>
    <row r="3174" spans="2:6" x14ac:dyDescent="0.3">
      <c r="B3174" s="74"/>
      <c r="C3174" s="74"/>
      <c r="D3174" s="74"/>
      <c r="E3174" s="74"/>
      <c r="F3174" s="74"/>
    </row>
    <row r="3175" spans="2:6" x14ac:dyDescent="0.3">
      <c r="B3175" s="74"/>
      <c r="C3175" s="74"/>
      <c r="D3175" s="74"/>
      <c r="E3175" s="74"/>
      <c r="F3175" s="74"/>
    </row>
    <row r="3176" spans="2:6" x14ac:dyDescent="0.3">
      <c r="B3176" s="74"/>
      <c r="C3176" s="74"/>
      <c r="D3176" s="74"/>
      <c r="E3176" s="74"/>
      <c r="F3176" s="74"/>
    </row>
    <row r="3177" spans="2:6" x14ac:dyDescent="0.3">
      <c r="B3177" s="74"/>
      <c r="C3177" s="74"/>
      <c r="D3177" s="74"/>
      <c r="E3177" s="74"/>
      <c r="F3177" s="74"/>
    </row>
    <row r="3178" spans="2:6" x14ac:dyDescent="0.3">
      <c r="B3178" s="74"/>
      <c r="C3178" s="74"/>
      <c r="D3178" s="74"/>
      <c r="E3178" s="74"/>
      <c r="F3178" s="74"/>
    </row>
    <row r="3179" spans="2:6" x14ac:dyDescent="0.3">
      <c r="B3179" s="74"/>
      <c r="C3179" s="74"/>
      <c r="D3179" s="74"/>
      <c r="E3179" s="74"/>
      <c r="F3179" s="74"/>
    </row>
    <row r="3180" spans="2:6" x14ac:dyDescent="0.3">
      <c r="B3180" s="74"/>
      <c r="C3180" s="74"/>
      <c r="D3180" s="74"/>
      <c r="E3180" s="74"/>
      <c r="F3180" s="74"/>
    </row>
    <row r="3181" spans="2:6" x14ac:dyDescent="0.3">
      <c r="B3181" s="74"/>
      <c r="C3181" s="74"/>
      <c r="D3181" s="74"/>
      <c r="E3181" s="74"/>
      <c r="F3181" s="74"/>
    </row>
    <row r="3182" spans="2:6" x14ac:dyDescent="0.3">
      <c r="B3182" s="74"/>
      <c r="C3182" s="74"/>
      <c r="D3182" s="74"/>
      <c r="E3182" s="74"/>
      <c r="F3182" s="74"/>
    </row>
    <row r="3183" spans="2:6" x14ac:dyDescent="0.3">
      <c r="B3183" s="74"/>
      <c r="C3183" s="74"/>
      <c r="D3183" s="74"/>
      <c r="E3183" s="74"/>
      <c r="F3183" s="74"/>
    </row>
    <row r="3184" spans="2:6" x14ac:dyDescent="0.3">
      <c r="B3184" s="74"/>
      <c r="C3184" s="74"/>
      <c r="D3184" s="74"/>
      <c r="E3184" s="74"/>
      <c r="F3184" s="74"/>
    </row>
    <row r="3185" spans="2:6" x14ac:dyDescent="0.3">
      <c r="B3185" s="74"/>
      <c r="C3185" s="74"/>
      <c r="D3185" s="74"/>
      <c r="E3185" s="74"/>
      <c r="F3185" s="74"/>
    </row>
    <row r="3186" spans="2:6" x14ac:dyDescent="0.3">
      <c r="B3186" s="74"/>
      <c r="C3186" s="74"/>
      <c r="D3186" s="74"/>
      <c r="E3186" s="74"/>
      <c r="F3186" s="74"/>
    </row>
    <row r="3187" spans="2:6" x14ac:dyDescent="0.3">
      <c r="B3187" s="74"/>
      <c r="C3187" s="74"/>
      <c r="D3187" s="74"/>
      <c r="E3187" s="74"/>
      <c r="F3187" s="74"/>
    </row>
    <row r="3188" spans="2:6" x14ac:dyDescent="0.3">
      <c r="B3188" s="74"/>
      <c r="C3188" s="74"/>
      <c r="D3188" s="74"/>
      <c r="E3188" s="74"/>
      <c r="F3188" s="74"/>
    </row>
    <row r="3189" spans="2:6" x14ac:dyDescent="0.3">
      <c r="B3189" s="74"/>
      <c r="C3189" s="74"/>
      <c r="D3189" s="74"/>
      <c r="E3189" s="74"/>
      <c r="F3189" s="74"/>
    </row>
    <row r="3190" spans="2:6" x14ac:dyDescent="0.3">
      <c r="B3190" s="74"/>
      <c r="C3190" s="74"/>
      <c r="D3190" s="74"/>
      <c r="E3190" s="74"/>
      <c r="F3190" s="74"/>
    </row>
    <row r="3191" spans="2:6" x14ac:dyDescent="0.3">
      <c r="B3191" s="74"/>
      <c r="C3191" s="74"/>
      <c r="D3191" s="74"/>
      <c r="E3191" s="74"/>
      <c r="F3191" s="74"/>
    </row>
    <row r="3192" spans="2:6" x14ac:dyDescent="0.3">
      <c r="B3192" s="74"/>
      <c r="C3192" s="74"/>
      <c r="D3192" s="74"/>
      <c r="E3192" s="74"/>
      <c r="F3192" s="74"/>
    </row>
    <row r="3193" spans="2:6" x14ac:dyDescent="0.3">
      <c r="B3193" s="74"/>
      <c r="C3193" s="74"/>
      <c r="D3193" s="74"/>
      <c r="E3193" s="74"/>
      <c r="F3193" s="74"/>
    </row>
    <row r="3194" spans="2:6" x14ac:dyDescent="0.3">
      <c r="B3194" s="74"/>
      <c r="C3194" s="74"/>
      <c r="D3194" s="74"/>
      <c r="E3194" s="74"/>
      <c r="F3194" s="74"/>
    </row>
    <row r="3195" spans="2:6" x14ac:dyDescent="0.3">
      <c r="B3195" s="74"/>
      <c r="C3195" s="74"/>
      <c r="D3195" s="74"/>
      <c r="E3195" s="74"/>
      <c r="F3195" s="74"/>
    </row>
    <row r="3196" spans="2:6" x14ac:dyDescent="0.3">
      <c r="B3196" s="74"/>
      <c r="C3196" s="74"/>
      <c r="D3196" s="74"/>
      <c r="E3196" s="74"/>
      <c r="F3196" s="74"/>
    </row>
    <row r="3197" spans="2:6" x14ac:dyDescent="0.3">
      <c r="B3197" s="74"/>
      <c r="C3197" s="74"/>
      <c r="D3197" s="74"/>
      <c r="E3197" s="74"/>
      <c r="F3197" s="74"/>
    </row>
    <row r="3198" spans="2:6" x14ac:dyDescent="0.3">
      <c r="B3198" s="74"/>
      <c r="C3198" s="74"/>
      <c r="D3198" s="74"/>
      <c r="E3198" s="74"/>
      <c r="F3198" s="74"/>
    </row>
    <row r="3199" spans="2:6" x14ac:dyDescent="0.3">
      <c r="B3199" s="74"/>
      <c r="C3199" s="74"/>
      <c r="D3199" s="74"/>
      <c r="E3199" s="74"/>
      <c r="F3199" s="74"/>
    </row>
    <row r="3200" spans="2:6" x14ac:dyDescent="0.3">
      <c r="B3200" s="74"/>
      <c r="C3200" s="74"/>
      <c r="D3200" s="74"/>
      <c r="E3200" s="74"/>
      <c r="F3200" s="74"/>
    </row>
    <row r="3201" spans="2:6" x14ac:dyDescent="0.3">
      <c r="B3201" s="74"/>
      <c r="C3201" s="74"/>
      <c r="D3201" s="74"/>
      <c r="E3201" s="74"/>
      <c r="F3201" s="74"/>
    </row>
    <row r="3202" spans="2:6" x14ac:dyDescent="0.3">
      <c r="B3202" s="74"/>
      <c r="C3202" s="74"/>
      <c r="D3202" s="74"/>
      <c r="E3202" s="74"/>
      <c r="F3202" s="74"/>
    </row>
    <row r="3203" spans="2:6" x14ac:dyDescent="0.3">
      <c r="B3203" s="74"/>
      <c r="C3203" s="74"/>
      <c r="D3203" s="74"/>
      <c r="E3203" s="74"/>
      <c r="F3203" s="74"/>
    </row>
    <row r="3204" spans="2:6" x14ac:dyDescent="0.3">
      <c r="B3204" s="74"/>
      <c r="C3204" s="74"/>
      <c r="D3204" s="74"/>
      <c r="E3204" s="74"/>
      <c r="F3204" s="74"/>
    </row>
    <row r="3205" spans="2:6" x14ac:dyDescent="0.3">
      <c r="B3205" s="74"/>
      <c r="C3205" s="74"/>
      <c r="D3205" s="74"/>
      <c r="E3205" s="74"/>
      <c r="F3205" s="74"/>
    </row>
    <row r="3206" spans="2:6" x14ac:dyDescent="0.3">
      <c r="B3206" s="74"/>
      <c r="C3206" s="74"/>
      <c r="D3206" s="74"/>
      <c r="E3206" s="74"/>
      <c r="F3206" s="74"/>
    </row>
    <row r="3207" spans="2:6" x14ac:dyDescent="0.3">
      <c r="B3207" s="74"/>
      <c r="C3207" s="74"/>
      <c r="D3207" s="74"/>
      <c r="E3207" s="74"/>
      <c r="F3207" s="74"/>
    </row>
    <row r="3208" spans="2:6" x14ac:dyDescent="0.3">
      <c r="B3208" s="74"/>
      <c r="C3208" s="74"/>
      <c r="D3208" s="74"/>
      <c r="E3208" s="74"/>
      <c r="F3208" s="74"/>
    </row>
    <row r="3209" spans="2:6" x14ac:dyDescent="0.3">
      <c r="B3209" s="74"/>
      <c r="C3209" s="74"/>
      <c r="D3209" s="74"/>
      <c r="E3209" s="74"/>
      <c r="F3209" s="74"/>
    </row>
    <row r="3210" spans="2:6" x14ac:dyDescent="0.3">
      <c r="B3210" s="74"/>
      <c r="C3210" s="74"/>
      <c r="D3210" s="74"/>
      <c r="E3210" s="74"/>
      <c r="F3210" s="74"/>
    </row>
    <row r="3211" spans="2:6" x14ac:dyDescent="0.3">
      <c r="B3211" s="74"/>
      <c r="C3211" s="74"/>
      <c r="D3211" s="74"/>
      <c r="E3211" s="74"/>
      <c r="F3211" s="74"/>
    </row>
    <row r="3212" spans="2:6" x14ac:dyDescent="0.3">
      <c r="B3212" s="74"/>
      <c r="C3212" s="74"/>
      <c r="D3212" s="74"/>
      <c r="E3212" s="74"/>
      <c r="F3212" s="74"/>
    </row>
    <row r="3213" spans="2:6" x14ac:dyDescent="0.3">
      <c r="B3213" s="74"/>
      <c r="C3213" s="74"/>
      <c r="D3213" s="74"/>
      <c r="E3213" s="74"/>
      <c r="F3213" s="74"/>
    </row>
    <row r="3214" spans="2:6" x14ac:dyDescent="0.3">
      <c r="B3214" s="74"/>
      <c r="C3214" s="74"/>
      <c r="D3214" s="74"/>
      <c r="E3214" s="74"/>
      <c r="F3214" s="74"/>
    </row>
    <row r="3215" spans="2:6" x14ac:dyDescent="0.3">
      <c r="B3215" s="74"/>
      <c r="C3215" s="74"/>
      <c r="D3215" s="74"/>
      <c r="E3215" s="74"/>
      <c r="F3215" s="74"/>
    </row>
    <row r="3216" spans="2:6" x14ac:dyDescent="0.3">
      <c r="B3216" s="74"/>
      <c r="C3216" s="74"/>
      <c r="D3216" s="74"/>
      <c r="E3216" s="74"/>
      <c r="F3216" s="74"/>
    </row>
    <row r="3217" spans="2:6" x14ac:dyDescent="0.3">
      <c r="B3217" s="74"/>
      <c r="C3217" s="74"/>
      <c r="D3217" s="74"/>
      <c r="E3217" s="74"/>
      <c r="F3217" s="74"/>
    </row>
    <row r="3218" spans="2:6" x14ac:dyDescent="0.3">
      <c r="B3218" s="74"/>
      <c r="C3218" s="74"/>
      <c r="D3218" s="74"/>
      <c r="E3218" s="74"/>
      <c r="F3218" s="74"/>
    </row>
    <row r="3219" spans="2:6" x14ac:dyDescent="0.3">
      <c r="B3219" s="74"/>
      <c r="C3219" s="74"/>
      <c r="D3219" s="74"/>
      <c r="E3219" s="74"/>
      <c r="F3219" s="74"/>
    </row>
    <row r="3220" spans="2:6" x14ac:dyDescent="0.3">
      <c r="B3220" s="74"/>
      <c r="C3220" s="74"/>
      <c r="D3220" s="74"/>
      <c r="E3220" s="74"/>
      <c r="F3220" s="74"/>
    </row>
    <row r="3221" spans="2:6" x14ac:dyDescent="0.3">
      <c r="B3221" s="74"/>
      <c r="C3221" s="74"/>
      <c r="D3221" s="74"/>
      <c r="E3221" s="74"/>
      <c r="F3221" s="74"/>
    </row>
    <row r="3222" spans="2:6" x14ac:dyDescent="0.3">
      <c r="B3222" s="74"/>
      <c r="C3222" s="74"/>
      <c r="D3222" s="74"/>
      <c r="E3222" s="74"/>
      <c r="F3222" s="74"/>
    </row>
    <row r="3223" spans="2:6" x14ac:dyDescent="0.3">
      <c r="B3223" s="74"/>
      <c r="C3223" s="74"/>
      <c r="D3223" s="74"/>
      <c r="E3223" s="74"/>
      <c r="F3223" s="74"/>
    </row>
    <row r="3224" spans="2:6" x14ac:dyDescent="0.3">
      <c r="B3224" s="74"/>
      <c r="C3224" s="74"/>
      <c r="D3224" s="74"/>
      <c r="E3224" s="74"/>
      <c r="F3224" s="74"/>
    </row>
    <row r="3225" spans="2:6" x14ac:dyDescent="0.3">
      <c r="B3225" s="74"/>
      <c r="C3225" s="74"/>
      <c r="D3225" s="74"/>
      <c r="E3225" s="74"/>
      <c r="F3225" s="74"/>
    </row>
    <row r="3226" spans="2:6" x14ac:dyDescent="0.3">
      <c r="B3226" s="74"/>
      <c r="C3226" s="74"/>
      <c r="D3226" s="74"/>
      <c r="E3226" s="74"/>
      <c r="F3226" s="74"/>
    </row>
    <row r="3227" spans="2:6" x14ac:dyDescent="0.3">
      <c r="B3227" s="74"/>
      <c r="C3227" s="74"/>
      <c r="D3227" s="74"/>
      <c r="E3227" s="74"/>
      <c r="F3227" s="74"/>
    </row>
    <row r="3228" spans="2:6" x14ac:dyDescent="0.3">
      <c r="B3228" s="74"/>
      <c r="C3228" s="74"/>
      <c r="D3228" s="74"/>
      <c r="E3228" s="74"/>
      <c r="F3228" s="74"/>
    </row>
    <row r="3229" spans="2:6" x14ac:dyDescent="0.3">
      <c r="B3229" s="74"/>
      <c r="C3229" s="74"/>
      <c r="D3229" s="74"/>
      <c r="E3229" s="74"/>
      <c r="F3229" s="74"/>
    </row>
    <row r="3230" spans="2:6" x14ac:dyDescent="0.3">
      <c r="B3230" s="74"/>
      <c r="C3230" s="74"/>
      <c r="D3230" s="74"/>
      <c r="E3230" s="74"/>
      <c r="F3230" s="74"/>
    </row>
    <row r="3231" spans="2:6" x14ac:dyDescent="0.3">
      <c r="B3231" s="74"/>
      <c r="C3231" s="74"/>
      <c r="D3231" s="74"/>
      <c r="E3231" s="74"/>
      <c r="F3231" s="74"/>
    </row>
    <row r="3232" spans="2:6" x14ac:dyDescent="0.3">
      <c r="B3232" s="74"/>
      <c r="C3232" s="74"/>
      <c r="D3232" s="74"/>
      <c r="E3232" s="74"/>
      <c r="F3232" s="74"/>
    </row>
    <row r="3233" spans="2:6" x14ac:dyDescent="0.3">
      <c r="B3233" s="74"/>
      <c r="C3233" s="74"/>
      <c r="D3233" s="74"/>
      <c r="E3233" s="74"/>
      <c r="F3233" s="74"/>
    </row>
    <row r="3234" spans="2:6" x14ac:dyDescent="0.3">
      <c r="B3234" s="74"/>
      <c r="C3234" s="74"/>
      <c r="D3234" s="74"/>
      <c r="E3234" s="74"/>
      <c r="F3234" s="74"/>
    </row>
    <row r="3235" spans="2:6" x14ac:dyDescent="0.3">
      <c r="B3235" s="74"/>
      <c r="C3235" s="74"/>
      <c r="D3235" s="74"/>
      <c r="E3235" s="74"/>
      <c r="F3235" s="74"/>
    </row>
    <row r="3236" spans="2:6" x14ac:dyDescent="0.3">
      <c r="B3236" s="74"/>
      <c r="C3236" s="74"/>
      <c r="D3236" s="74"/>
      <c r="E3236" s="74"/>
      <c r="F3236" s="74"/>
    </row>
    <row r="3237" spans="2:6" x14ac:dyDescent="0.3">
      <c r="B3237" s="74"/>
      <c r="C3237" s="74"/>
      <c r="D3237" s="74"/>
      <c r="E3237" s="74"/>
      <c r="F3237" s="74"/>
    </row>
    <row r="3238" spans="2:6" x14ac:dyDescent="0.3">
      <c r="B3238" s="74"/>
      <c r="C3238" s="74"/>
      <c r="D3238" s="74"/>
      <c r="E3238" s="74"/>
      <c r="F3238" s="74"/>
    </row>
    <row r="3239" spans="2:6" x14ac:dyDescent="0.3">
      <c r="B3239" s="74"/>
      <c r="C3239" s="74"/>
      <c r="D3239" s="74"/>
      <c r="E3239" s="74"/>
      <c r="F3239" s="74"/>
    </row>
    <row r="3240" spans="2:6" x14ac:dyDescent="0.3">
      <c r="B3240" s="74"/>
      <c r="C3240" s="74"/>
      <c r="D3240" s="74"/>
      <c r="E3240" s="74"/>
      <c r="F3240" s="74"/>
    </row>
    <row r="3241" spans="2:6" x14ac:dyDescent="0.3">
      <c r="B3241" s="74"/>
      <c r="C3241" s="74"/>
      <c r="D3241" s="74"/>
      <c r="E3241" s="74"/>
      <c r="F3241" s="74"/>
    </row>
    <row r="3242" spans="2:6" x14ac:dyDescent="0.3">
      <c r="B3242" s="74"/>
      <c r="C3242" s="74"/>
      <c r="D3242" s="74"/>
      <c r="E3242" s="74"/>
      <c r="F3242" s="74"/>
    </row>
    <row r="3243" spans="2:6" x14ac:dyDescent="0.3">
      <c r="B3243" s="74"/>
      <c r="C3243" s="74"/>
      <c r="D3243" s="74"/>
      <c r="E3243" s="74"/>
      <c r="F3243" s="74"/>
    </row>
    <row r="3244" spans="2:6" x14ac:dyDescent="0.3">
      <c r="B3244" s="74"/>
      <c r="C3244" s="74"/>
      <c r="D3244" s="74"/>
      <c r="E3244" s="74"/>
      <c r="F3244" s="74"/>
    </row>
    <row r="3245" spans="2:6" x14ac:dyDescent="0.3">
      <c r="B3245" s="74"/>
      <c r="C3245" s="74"/>
      <c r="D3245" s="74"/>
      <c r="E3245" s="74"/>
      <c r="F3245" s="74"/>
    </row>
    <row r="3246" spans="2:6" x14ac:dyDescent="0.3">
      <c r="B3246" s="74"/>
      <c r="C3246" s="74"/>
      <c r="D3246" s="74"/>
      <c r="E3246" s="74"/>
      <c r="F3246" s="74"/>
    </row>
    <row r="3247" spans="2:6" x14ac:dyDescent="0.3">
      <c r="B3247" s="74"/>
      <c r="C3247" s="74"/>
      <c r="D3247" s="74"/>
      <c r="E3247" s="74"/>
      <c r="F3247" s="74"/>
    </row>
    <row r="3248" spans="2:6" x14ac:dyDescent="0.3">
      <c r="B3248" s="74"/>
      <c r="C3248" s="74"/>
      <c r="D3248" s="74"/>
      <c r="E3248" s="74"/>
      <c r="F3248" s="74"/>
    </row>
    <row r="3249" spans="2:6" x14ac:dyDescent="0.3">
      <c r="B3249" s="74"/>
      <c r="C3249" s="74"/>
      <c r="D3249" s="74"/>
      <c r="E3249" s="74"/>
      <c r="F3249" s="74"/>
    </row>
    <row r="3250" spans="2:6" x14ac:dyDescent="0.3">
      <c r="B3250" s="74"/>
      <c r="C3250" s="74"/>
      <c r="D3250" s="74"/>
      <c r="E3250" s="74"/>
      <c r="F3250" s="74"/>
    </row>
    <row r="3251" spans="2:6" x14ac:dyDescent="0.3">
      <c r="B3251" s="74"/>
      <c r="C3251" s="74"/>
      <c r="D3251" s="74"/>
      <c r="E3251" s="74"/>
      <c r="F3251" s="74"/>
    </row>
    <row r="3252" spans="2:6" x14ac:dyDescent="0.3">
      <c r="B3252" s="74"/>
      <c r="C3252" s="74"/>
      <c r="D3252" s="74"/>
      <c r="E3252" s="74"/>
      <c r="F3252" s="74"/>
    </row>
    <row r="3253" spans="2:6" x14ac:dyDescent="0.3">
      <c r="B3253" s="74"/>
      <c r="C3253" s="74"/>
      <c r="D3253" s="74"/>
      <c r="E3253" s="74"/>
      <c r="F3253" s="74"/>
    </row>
    <row r="3254" spans="2:6" x14ac:dyDescent="0.3">
      <c r="B3254" s="74"/>
      <c r="C3254" s="74"/>
      <c r="D3254" s="74"/>
      <c r="E3254" s="74"/>
      <c r="F3254" s="74"/>
    </row>
    <row r="3255" spans="2:6" x14ac:dyDescent="0.3">
      <c r="B3255" s="74"/>
      <c r="C3255" s="74"/>
      <c r="D3255" s="74"/>
      <c r="E3255" s="74"/>
      <c r="F3255" s="74"/>
    </row>
    <row r="3256" spans="2:6" x14ac:dyDescent="0.3">
      <c r="B3256" s="74"/>
      <c r="C3256" s="74"/>
      <c r="D3256" s="74"/>
      <c r="E3256" s="74"/>
      <c r="F3256" s="74"/>
    </row>
    <row r="3257" spans="2:6" x14ac:dyDescent="0.3">
      <c r="B3257" s="74"/>
      <c r="C3257" s="74"/>
      <c r="D3257" s="74"/>
      <c r="E3257" s="74"/>
      <c r="F3257" s="74"/>
    </row>
    <row r="3258" spans="2:6" x14ac:dyDescent="0.3">
      <c r="B3258" s="74"/>
      <c r="C3258" s="74"/>
      <c r="D3258" s="74"/>
      <c r="E3258" s="74"/>
      <c r="F3258" s="74"/>
    </row>
    <row r="3259" spans="2:6" x14ac:dyDescent="0.3">
      <c r="B3259" s="74"/>
      <c r="C3259" s="74"/>
      <c r="D3259" s="74"/>
      <c r="E3259" s="74"/>
      <c r="F3259" s="74"/>
    </row>
    <row r="3260" spans="2:6" x14ac:dyDescent="0.3">
      <c r="B3260" s="74"/>
      <c r="C3260" s="74"/>
      <c r="D3260" s="74"/>
      <c r="E3260" s="74"/>
      <c r="F3260" s="74"/>
    </row>
    <row r="3261" spans="2:6" x14ac:dyDescent="0.3">
      <c r="B3261" s="74"/>
      <c r="C3261" s="74"/>
      <c r="D3261" s="74"/>
      <c r="E3261" s="74"/>
      <c r="F3261" s="74"/>
    </row>
    <row r="3262" spans="2:6" x14ac:dyDescent="0.3">
      <c r="B3262" s="74"/>
      <c r="C3262" s="74"/>
      <c r="D3262" s="74"/>
      <c r="E3262" s="74"/>
      <c r="F3262" s="74"/>
    </row>
    <row r="3263" spans="2:6" x14ac:dyDescent="0.3">
      <c r="B3263" s="74"/>
      <c r="C3263" s="74"/>
      <c r="D3263" s="74"/>
      <c r="E3263" s="74"/>
      <c r="F3263" s="74"/>
    </row>
    <row r="3264" spans="2:6" x14ac:dyDescent="0.3">
      <c r="B3264" s="74"/>
      <c r="C3264" s="74"/>
      <c r="D3264" s="74"/>
      <c r="E3264" s="74"/>
      <c r="F3264" s="74"/>
    </row>
    <row r="3265" spans="2:6" x14ac:dyDescent="0.3">
      <c r="B3265" s="74"/>
      <c r="C3265" s="74"/>
      <c r="D3265" s="74"/>
      <c r="E3265" s="74"/>
      <c r="F3265" s="74"/>
    </row>
    <row r="3266" spans="2:6" x14ac:dyDescent="0.3">
      <c r="B3266" s="74"/>
      <c r="C3266" s="74"/>
      <c r="D3266" s="74"/>
      <c r="E3266" s="74"/>
      <c r="F3266" s="74"/>
    </row>
    <row r="3267" spans="2:6" x14ac:dyDescent="0.3">
      <c r="B3267" s="74"/>
      <c r="C3267" s="74"/>
      <c r="D3267" s="74"/>
      <c r="E3267" s="74"/>
      <c r="F3267" s="74"/>
    </row>
    <row r="3268" spans="2:6" x14ac:dyDescent="0.3">
      <c r="B3268" s="74"/>
      <c r="C3268" s="74"/>
      <c r="D3268" s="74"/>
      <c r="E3268" s="74"/>
      <c r="F3268" s="74"/>
    </row>
    <row r="3269" spans="2:6" x14ac:dyDescent="0.3">
      <c r="B3269" s="74"/>
      <c r="C3269" s="74"/>
      <c r="D3269" s="74"/>
      <c r="E3269" s="74"/>
      <c r="F3269" s="74"/>
    </row>
    <row r="3270" spans="2:6" x14ac:dyDescent="0.3">
      <c r="B3270" s="74"/>
      <c r="C3270" s="74"/>
      <c r="D3270" s="74"/>
      <c r="E3270" s="74"/>
      <c r="F3270" s="74"/>
    </row>
    <row r="3271" spans="2:6" x14ac:dyDescent="0.3">
      <c r="B3271" s="74"/>
      <c r="C3271" s="74"/>
      <c r="D3271" s="74"/>
      <c r="E3271" s="74"/>
      <c r="F3271" s="74"/>
    </row>
    <row r="3272" spans="2:6" x14ac:dyDescent="0.3">
      <c r="B3272" s="74"/>
      <c r="C3272" s="74"/>
      <c r="D3272" s="74"/>
      <c r="E3272" s="74"/>
      <c r="F3272" s="74"/>
    </row>
    <row r="3273" spans="2:6" x14ac:dyDescent="0.3">
      <c r="B3273" s="74"/>
      <c r="C3273" s="74"/>
      <c r="D3273" s="74"/>
      <c r="E3273" s="74"/>
      <c r="F3273" s="74"/>
    </row>
    <row r="3274" spans="2:6" x14ac:dyDescent="0.3">
      <c r="B3274" s="74"/>
      <c r="C3274" s="74"/>
      <c r="D3274" s="74"/>
      <c r="E3274" s="74"/>
      <c r="F3274" s="74"/>
    </row>
    <row r="3275" spans="2:6" x14ac:dyDescent="0.3">
      <c r="B3275" s="74"/>
      <c r="C3275" s="74"/>
      <c r="D3275" s="74"/>
      <c r="E3275" s="74"/>
      <c r="F3275" s="74"/>
    </row>
    <row r="3276" spans="2:6" x14ac:dyDescent="0.3">
      <c r="B3276" s="74"/>
      <c r="C3276" s="74"/>
      <c r="D3276" s="74"/>
      <c r="E3276" s="74"/>
      <c r="F3276" s="74"/>
    </row>
    <row r="3277" spans="2:6" x14ac:dyDescent="0.3">
      <c r="B3277" s="74"/>
      <c r="C3277" s="74"/>
      <c r="D3277" s="74"/>
      <c r="E3277" s="74"/>
      <c r="F3277" s="74"/>
    </row>
    <row r="3278" spans="2:6" x14ac:dyDescent="0.3">
      <c r="B3278" s="74"/>
      <c r="C3278" s="74"/>
      <c r="D3278" s="74"/>
      <c r="E3278" s="74"/>
      <c r="F3278" s="74"/>
    </row>
    <row r="3279" spans="2:6" x14ac:dyDescent="0.3">
      <c r="B3279" s="74"/>
      <c r="C3279" s="74"/>
      <c r="D3279" s="74"/>
      <c r="E3279" s="74"/>
      <c r="F3279" s="74"/>
    </row>
    <row r="3280" spans="2:6" x14ac:dyDescent="0.3">
      <c r="B3280" s="74"/>
      <c r="C3280" s="74"/>
      <c r="D3280" s="74"/>
      <c r="E3280" s="74"/>
      <c r="F3280" s="74"/>
    </row>
    <row r="3281" spans="2:6" x14ac:dyDescent="0.3">
      <c r="B3281" s="74"/>
      <c r="C3281" s="74"/>
      <c r="D3281" s="74"/>
      <c r="E3281" s="74"/>
      <c r="F3281" s="74"/>
    </row>
    <row r="3282" spans="2:6" x14ac:dyDescent="0.3">
      <c r="B3282" s="74"/>
      <c r="C3282" s="74"/>
      <c r="D3282" s="74"/>
      <c r="E3282" s="74"/>
      <c r="F3282" s="74"/>
    </row>
    <row r="3283" spans="2:6" x14ac:dyDescent="0.3">
      <c r="B3283" s="74"/>
      <c r="C3283" s="74"/>
      <c r="D3283" s="74"/>
      <c r="E3283" s="74"/>
      <c r="F3283" s="74"/>
    </row>
    <row r="3284" spans="2:6" x14ac:dyDescent="0.3">
      <c r="B3284" s="74"/>
      <c r="C3284" s="74"/>
      <c r="D3284" s="74"/>
      <c r="E3284" s="74"/>
      <c r="F3284" s="74"/>
    </row>
    <row r="3285" spans="2:6" x14ac:dyDescent="0.3">
      <c r="B3285" s="74"/>
      <c r="C3285" s="74"/>
      <c r="D3285" s="74"/>
      <c r="E3285" s="74"/>
      <c r="F3285" s="74"/>
    </row>
    <row r="3286" spans="2:6" x14ac:dyDescent="0.3">
      <c r="B3286" s="74"/>
      <c r="C3286" s="74"/>
      <c r="D3286" s="74"/>
      <c r="E3286" s="74"/>
      <c r="F3286" s="74"/>
    </row>
    <row r="3287" spans="2:6" x14ac:dyDescent="0.3">
      <c r="B3287" s="74"/>
      <c r="C3287" s="74"/>
      <c r="D3287" s="74"/>
      <c r="E3287" s="74"/>
      <c r="F3287" s="74"/>
    </row>
    <row r="3288" spans="2:6" x14ac:dyDescent="0.3">
      <c r="B3288" s="74"/>
      <c r="C3288" s="74"/>
      <c r="D3288" s="74"/>
      <c r="E3288" s="74"/>
      <c r="F3288" s="74"/>
    </row>
    <row r="3289" spans="2:6" x14ac:dyDescent="0.3">
      <c r="B3289" s="74"/>
      <c r="C3289" s="74"/>
      <c r="D3289" s="74"/>
      <c r="E3289" s="74"/>
      <c r="F3289" s="74"/>
    </row>
    <row r="3290" spans="2:6" x14ac:dyDescent="0.3">
      <c r="B3290" s="74"/>
      <c r="C3290" s="74"/>
      <c r="D3290" s="74"/>
      <c r="E3290" s="74"/>
      <c r="F3290" s="74"/>
    </row>
    <row r="3291" spans="2:6" x14ac:dyDescent="0.3">
      <c r="B3291" s="74"/>
      <c r="C3291" s="74"/>
      <c r="D3291" s="74"/>
      <c r="E3291" s="74"/>
      <c r="F3291" s="74"/>
    </row>
    <row r="3292" spans="2:6" x14ac:dyDescent="0.3">
      <c r="B3292" s="74"/>
      <c r="C3292" s="74"/>
      <c r="D3292" s="74"/>
      <c r="E3292" s="74"/>
      <c r="F3292" s="74"/>
    </row>
    <row r="3293" spans="2:6" x14ac:dyDescent="0.3">
      <c r="B3293" s="74"/>
      <c r="C3293" s="74"/>
      <c r="D3293" s="74"/>
      <c r="E3293" s="74"/>
      <c r="F3293" s="74"/>
    </row>
    <row r="3294" spans="2:6" x14ac:dyDescent="0.3">
      <c r="B3294" s="74"/>
      <c r="C3294" s="74"/>
      <c r="D3294" s="74"/>
      <c r="E3294" s="74"/>
      <c r="F3294" s="74"/>
    </row>
    <row r="3295" spans="2:6" x14ac:dyDescent="0.3">
      <c r="B3295" s="74"/>
      <c r="C3295" s="74"/>
      <c r="D3295" s="74"/>
      <c r="E3295" s="74"/>
      <c r="F3295" s="74"/>
    </row>
    <row r="3296" spans="2:6" x14ac:dyDescent="0.3">
      <c r="B3296" s="74"/>
      <c r="C3296" s="74"/>
      <c r="D3296" s="74"/>
      <c r="E3296" s="74"/>
      <c r="F3296" s="74"/>
    </row>
    <row r="3297" spans="2:6" x14ac:dyDescent="0.3">
      <c r="B3297" s="74"/>
      <c r="C3297" s="74"/>
      <c r="D3297" s="74"/>
      <c r="E3297" s="74"/>
      <c r="F3297" s="74"/>
    </row>
    <row r="3298" spans="2:6" x14ac:dyDescent="0.3">
      <c r="B3298" s="74"/>
      <c r="C3298" s="74"/>
      <c r="D3298" s="74"/>
      <c r="E3298" s="74"/>
      <c r="F3298" s="74"/>
    </row>
    <row r="3299" spans="2:6" x14ac:dyDescent="0.3">
      <c r="B3299" s="74"/>
      <c r="C3299" s="74"/>
      <c r="D3299" s="74"/>
      <c r="E3299" s="74"/>
      <c r="F3299" s="74"/>
    </row>
    <row r="3300" spans="2:6" x14ac:dyDescent="0.3">
      <c r="B3300" s="74"/>
      <c r="C3300" s="74"/>
      <c r="D3300" s="74"/>
      <c r="E3300" s="74"/>
      <c r="F3300" s="74"/>
    </row>
    <row r="3301" spans="2:6" x14ac:dyDescent="0.3">
      <c r="B3301" s="74"/>
      <c r="C3301" s="74"/>
      <c r="D3301" s="74"/>
      <c r="E3301" s="74"/>
      <c r="F3301" s="74"/>
    </row>
    <row r="3302" spans="2:6" x14ac:dyDescent="0.3">
      <c r="B3302" s="74"/>
      <c r="C3302" s="74"/>
      <c r="D3302" s="74"/>
      <c r="E3302" s="74"/>
      <c r="F3302" s="74"/>
    </row>
    <row r="3303" spans="2:6" x14ac:dyDescent="0.3">
      <c r="B3303" s="74"/>
      <c r="C3303" s="74"/>
      <c r="D3303" s="74"/>
      <c r="E3303" s="74"/>
      <c r="F3303" s="74"/>
    </row>
    <row r="3304" spans="2:6" x14ac:dyDescent="0.3">
      <c r="B3304" s="74"/>
      <c r="C3304" s="74"/>
      <c r="D3304" s="74"/>
      <c r="E3304" s="74"/>
      <c r="F3304" s="74"/>
    </row>
    <row r="3305" spans="2:6" x14ac:dyDescent="0.3">
      <c r="B3305" s="74"/>
      <c r="C3305" s="74"/>
      <c r="D3305" s="74"/>
      <c r="E3305" s="74"/>
      <c r="F3305" s="74"/>
    </row>
    <row r="3306" spans="2:6" x14ac:dyDescent="0.3">
      <c r="B3306" s="74"/>
      <c r="C3306" s="74"/>
      <c r="D3306" s="74"/>
      <c r="E3306" s="74"/>
      <c r="F3306" s="74"/>
    </row>
    <row r="3307" spans="2:6" x14ac:dyDescent="0.3">
      <c r="B3307" s="74"/>
      <c r="C3307" s="74"/>
      <c r="D3307" s="74"/>
      <c r="E3307" s="74"/>
      <c r="F3307" s="74"/>
    </row>
    <row r="3308" spans="2:6" x14ac:dyDescent="0.3">
      <c r="B3308" s="74"/>
      <c r="C3308" s="74"/>
      <c r="D3308" s="74"/>
      <c r="E3308" s="74"/>
      <c r="F3308" s="74"/>
    </row>
    <row r="3309" spans="2:6" x14ac:dyDescent="0.3">
      <c r="B3309" s="74"/>
      <c r="C3309" s="74"/>
      <c r="D3309" s="74"/>
      <c r="E3309" s="74"/>
      <c r="F3309" s="74"/>
    </row>
    <row r="3310" spans="2:6" x14ac:dyDescent="0.3">
      <c r="B3310" s="74"/>
      <c r="C3310" s="74"/>
      <c r="D3310" s="74"/>
      <c r="E3310" s="74"/>
      <c r="F3310" s="74"/>
    </row>
    <row r="3311" spans="2:6" x14ac:dyDescent="0.3">
      <c r="B3311" s="74"/>
      <c r="C3311" s="74"/>
      <c r="D3311" s="74"/>
      <c r="E3311" s="74"/>
      <c r="F3311" s="74"/>
    </row>
    <row r="3312" spans="2:6" x14ac:dyDescent="0.3">
      <c r="B3312" s="74"/>
      <c r="C3312" s="74"/>
      <c r="D3312" s="74"/>
      <c r="E3312" s="74"/>
      <c r="F3312" s="74"/>
    </row>
    <row r="3313" spans="2:6" x14ac:dyDescent="0.3">
      <c r="B3313" s="74"/>
      <c r="C3313" s="74"/>
      <c r="D3313" s="74"/>
      <c r="E3313" s="74"/>
      <c r="F3313" s="74"/>
    </row>
    <row r="3314" spans="2:6" x14ac:dyDescent="0.3">
      <c r="B3314" s="74"/>
      <c r="C3314" s="74"/>
      <c r="D3314" s="74"/>
      <c r="E3314" s="74"/>
      <c r="F3314" s="74"/>
    </row>
    <row r="3315" spans="2:6" x14ac:dyDescent="0.3">
      <c r="B3315" s="74"/>
      <c r="C3315" s="74"/>
      <c r="D3315" s="74"/>
      <c r="E3315" s="74"/>
      <c r="F3315" s="74"/>
    </row>
    <row r="3316" spans="2:6" x14ac:dyDescent="0.3">
      <c r="B3316" s="74"/>
      <c r="C3316" s="74"/>
      <c r="D3316" s="74"/>
      <c r="E3316" s="74"/>
      <c r="F3316" s="74"/>
    </row>
    <row r="3317" spans="2:6" x14ac:dyDescent="0.3">
      <c r="B3317" s="74"/>
      <c r="C3317" s="74"/>
      <c r="D3317" s="74"/>
      <c r="E3317" s="74"/>
      <c r="F3317" s="74"/>
    </row>
    <row r="3318" spans="2:6" x14ac:dyDescent="0.3">
      <c r="B3318" s="74"/>
      <c r="C3318" s="74"/>
      <c r="D3318" s="74"/>
      <c r="E3318" s="74"/>
      <c r="F3318" s="74"/>
    </row>
    <row r="3319" spans="2:6" x14ac:dyDescent="0.3">
      <c r="B3319" s="74"/>
      <c r="C3319" s="74"/>
      <c r="D3319" s="74"/>
      <c r="E3319" s="74"/>
      <c r="F3319" s="74"/>
    </row>
    <row r="3320" spans="2:6" x14ac:dyDescent="0.3">
      <c r="B3320" s="74"/>
      <c r="C3320" s="74"/>
      <c r="D3320" s="74"/>
      <c r="E3320" s="74"/>
      <c r="F3320" s="74"/>
    </row>
    <row r="3321" spans="2:6" x14ac:dyDescent="0.3">
      <c r="B3321" s="74"/>
      <c r="C3321" s="74"/>
      <c r="D3321" s="74"/>
      <c r="E3321" s="74"/>
      <c r="F3321" s="74"/>
    </row>
    <row r="3322" spans="2:6" x14ac:dyDescent="0.3">
      <c r="B3322" s="74"/>
      <c r="C3322" s="74"/>
      <c r="D3322" s="74"/>
      <c r="E3322" s="74"/>
      <c r="F3322" s="74"/>
    </row>
    <row r="3323" spans="2:6" x14ac:dyDescent="0.3">
      <c r="B3323" s="74"/>
      <c r="C3323" s="74"/>
      <c r="D3323" s="74"/>
      <c r="E3323" s="74"/>
      <c r="F3323" s="74"/>
    </row>
    <row r="3324" spans="2:6" x14ac:dyDescent="0.3">
      <c r="B3324" s="74"/>
      <c r="C3324" s="74"/>
      <c r="D3324" s="74"/>
      <c r="E3324" s="74"/>
      <c r="F3324" s="74"/>
    </row>
    <row r="3325" spans="2:6" x14ac:dyDescent="0.3">
      <c r="B3325" s="74"/>
      <c r="C3325" s="74"/>
      <c r="D3325" s="74"/>
      <c r="E3325" s="74"/>
      <c r="F3325" s="74"/>
    </row>
    <row r="3326" spans="2:6" x14ac:dyDescent="0.3">
      <c r="B3326" s="74"/>
      <c r="C3326" s="74"/>
      <c r="D3326" s="74"/>
      <c r="E3326" s="74"/>
      <c r="F3326" s="74"/>
    </row>
    <row r="3327" spans="2:6" x14ac:dyDescent="0.3">
      <c r="B3327" s="74"/>
      <c r="C3327" s="74"/>
      <c r="D3327" s="74"/>
      <c r="E3327" s="74"/>
      <c r="F3327" s="74"/>
    </row>
    <row r="3328" spans="2:6" x14ac:dyDescent="0.3">
      <c r="B3328" s="74"/>
      <c r="C3328" s="74"/>
      <c r="D3328" s="74"/>
      <c r="E3328" s="74"/>
      <c r="F3328" s="74"/>
    </row>
    <row r="3329" spans="2:6" x14ac:dyDescent="0.3">
      <c r="B3329" s="74"/>
      <c r="C3329" s="74"/>
      <c r="D3329" s="74"/>
      <c r="E3329" s="74"/>
      <c r="F3329" s="74"/>
    </row>
    <row r="3330" spans="2:6" x14ac:dyDescent="0.3">
      <c r="B3330" s="74"/>
      <c r="C3330" s="74"/>
      <c r="D3330" s="74"/>
      <c r="E3330" s="74"/>
      <c r="F3330" s="74"/>
    </row>
    <row r="3331" spans="2:6" x14ac:dyDescent="0.3">
      <c r="B3331" s="74"/>
      <c r="C3331" s="74"/>
      <c r="D3331" s="74"/>
      <c r="E3331" s="74"/>
      <c r="F3331" s="74"/>
    </row>
    <row r="3332" spans="2:6" x14ac:dyDescent="0.3">
      <c r="B3332" s="74"/>
      <c r="C3332" s="74"/>
      <c r="D3332" s="74"/>
      <c r="E3332" s="74"/>
      <c r="F3332" s="74"/>
    </row>
    <row r="3333" spans="2:6" x14ac:dyDescent="0.3">
      <c r="B3333" s="74"/>
      <c r="C3333" s="74"/>
      <c r="D3333" s="74"/>
      <c r="E3333" s="74"/>
      <c r="F3333" s="74"/>
    </row>
    <row r="3334" spans="2:6" x14ac:dyDescent="0.3">
      <c r="B3334" s="74"/>
      <c r="C3334" s="74"/>
      <c r="D3334" s="74"/>
      <c r="E3334" s="74"/>
      <c r="F3334" s="74"/>
    </row>
    <row r="3335" spans="2:6" x14ac:dyDescent="0.3">
      <c r="B3335" s="74"/>
      <c r="C3335" s="74"/>
      <c r="D3335" s="74"/>
      <c r="E3335" s="74"/>
      <c r="F3335" s="74"/>
    </row>
    <row r="3336" spans="2:6" x14ac:dyDescent="0.3">
      <c r="B3336" s="74"/>
      <c r="C3336" s="74"/>
      <c r="D3336" s="74"/>
      <c r="E3336" s="74"/>
      <c r="F3336" s="74"/>
    </row>
    <row r="3337" spans="2:6" x14ac:dyDescent="0.3">
      <c r="B3337" s="74"/>
      <c r="C3337" s="74"/>
      <c r="D3337" s="74"/>
      <c r="E3337" s="74"/>
      <c r="F3337" s="74"/>
    </row>
    <row r="3338" spans="2:6" x14ac:dyDescent="0.3">
      <c r="B3338" s="74"/>
      <c r="C3338" s="74"/>
      <c r="D3338" s="74"/>
      <c r="E3338" s="74"/>
      <c r="F3338" s="74"/>
    </row>
    <row r="3339" spans="2:6" x14ac:dyDescent="0.3">
      <c r="B3339" s="74"/>
      <c r="C3339" s="74"/>
      <c r="D3339" s="74"/>
      <c r="E3339" s="74"/>
      <c r="F3339" s="74"/>
    </row>
    <row r="3340" spans="2:6" x14ac:dyDescent="0.3">
      <c r="B3340" s="74"/>
      <c r="C3340" s="74"/>
      <c r="D3340" s="74"/>
      <c r="E3340" s="74"/>
      <c r="F3340" s="74"/>
    </row>
    <row r="3341" spans="2:6" x14ac:dyDescent="0.3">
      <c r="B3341" s="74"/>
      <c r="C3341" s="74"/>
      <c r="D3341" s="74"/>
      <c r="E3341" s="74"/>
      <c r="F3341" s="74"/>
    </row>
    <row r="3342" spans="2:6" x14ac:dyDescent="0.3">
      <c r="B3342" s="74"/>
      <c r="C3342" s="74"/>
      <c r="D3342" s="74"/>
      <c r="E3342" s="74"/>
      <c r="F3342" s="74"/>
    </row>
    <row r="3343" spans="2:6" x14ac:dyDescent="0.3">
      <c r="B3343" s="74"/>
      <c r="C3343" s="74"/>
      <c r="D3343" s="74"/>
      <c r="E3343" s="74"/>
      <c r="F3343" s="74"/>
    </row>
    <row r="3344" spans="2:6" x14ac:dyDescent="0.3">
      <c r="B3344" s="74"/>
      <c r="C3344" s="74"/>
      <c r="D3344" s="74"/>
      <c r="E3344" s="74"/>
      <c r="F3344" s="74"/>
    </row>
    <row r="3345" spans="2:6" x14ac:dyDescent="0.3">
      <c r="B3345" s="74"/>
      <c r="C3345" s="74"/>
      <c r="D3345" s="74"/>
      <c r="E3345" s="74"/>
      <c r="F3345" s="74"/>
    </row>
    <row r="3346" spans="2:6" x14ac:dyDescent="0.3">
      <c r="B3346" s="74"/>
      <c r="C3346" s="74"/>
      <c r="D3346" s="74"/>
      <c r="E3346" s="74"/>
      <c r="F3346" s="74"/>
    </row>
    <row r="3347" spans="2:6" x14ac:dyDescent="0.3">
      <c r="B3347" s="74"/>
      <c r="C3347" s="74"/>
      <c r="D3347" s="74"/>
      <c r="E3347" s="74"/>
      <c r="F3347" s="74"/>
    </row>
    <row r="3348" spans="2:6" x14ac:dyDescent="0.3">
      <c r="B3348" s="74"/>
      <c r="C3348" s="74"/>
      <c r="D3348" s="74"/>
      <c r="E3348" s="74"/>
      <c r="F3348" s="74"/>
    </row>
    <row r="3349" spans="2:6" x14ac:dyDescent="0.3">
      <c r="B3349" s="74"/>
      <c r="C3349" s="74"/>
      <c r="D3349" s="74"/>
      <c r="E3349" s="74"/>
      <c r="F3349" s="74"/>
    </row>
    <row r="3350" spans="2:6" x14ac:dyDescent="0.3">
      <c r="B3350" s="74"/>
      <c r="C3350" s="74"/>
      <c r="D3350" s="74"/>
      <c r="E3350" s="74"/>
      <c r="F3350" s="74"/>
    </row>
    <row r="3351" spans="2:6" x14ac:dyDescent="0.3">
      <c r="B3351" s="74"/>
      <c r="C3351" s="74"/>
      <c r="D3351" s="74"/>
      <c r="E3351" s="74"/>
      <c r="F3351" s="74"/>
    </row>
    <row r="3352" spans="2:6" x14ac:dyDescent="0.3">
      <c r="B3352" s="74"/>
      <c r="C3352" s="74"/>
      <c r="D3352" s="74"/>
      <c r="E3352" s="74"/>
      <c r="F3352" s="74"/>
    </row>
    <row r="3353" spans="2:6" x14ac:dyDescent="0.3">
      <c r="B3353" s="74"/>
      <c r="C3353" s="74"/>
      <c r="D3353" s="74"/>
      <c r="E3353" s="74"/>
      <c r="F3353" s="74"/>
    </row>
    <row r="3354" spans="2:6" x14ac:dyDescent="0.3">
      <c r="B3354" s="74"/>
      <c r="C3354" s="74"/>
      <c r="D3354" s="74"/>
      <c r="E3354" s="74"/>
      <c r="F3354" s="74"/>
    </row>
    <row r="3355" spans="2:6" x14ac:dyDescent="0.3">
      <c r="B3355" s="74"/>
      <c r="C3355" s="74"/>
      <c r="D3355" s="74"/>
      <c r="E3355" s="74"/>
      <c r="F3355" s="74"/>
    </row>
    <row r="3356" spans="2:6" x14ac:dyDescent="0.3">
      <c r="B3356" s="74"/>
      <c r="C3356" s="74"/>
      <c r="D3356" s="74"/>
      <c r="E3356" s="74"/>
      <c r="F3356" s="74"/>
    </row>
    <row r="3357" spans="2:6" x14ac:dyDescent="0.3">
      <c r="B3357" s="74"/>
      <c r="C3357" s="74"/>
      <c r="D3357" s="74"/>
      <c r="E3357" s="74"/>
      <c r="F3357" s="74"/>
    </row>
    <row r="3358" spans="2:6" x14ac:dyDescent="0.3">
      <c r="B3358" s="74"/>
      <c r="C3358" s="74"/>
      <c r="D3358" s="74"/>
      <c r="E3358" s="74"/>
      <c r="F3358" s="74"/>
    </row>
    <row r="3359" spans="2:6" x14ac:dyDescent="0.3">
      <c r="B3359" s="74"/>
      <c r="C3359" s="74"/>
      <c r="D3359" s="74"/>
      <c r="E3359" s="74"/>
      <c r="F3359" s="74"/>
    </row>
    <row r="3360" spans="2:6" x14ac:dyDescent="0.3">
      <c r="B3360" s="74"/>
      <c r="C3360" s="74"/>
      <c r="D3360" s="74"/>
      <c r="E3360" s="74"/>
      <c r="F3360" s="74"/>
    </row>
    <row r="3361" spans="2:6" x14ac:dyDescent="0.3">
      <c r="B3361" s="74"/>
      <c r="C3361" s="74"/>
      <c r="D3361" s="74"/>
      <c r="E3361" s="74"/>
      <c r="F3361" s="74"/>
    </row>
    <row r="3362" spans="2:6" x14ac:dyDescent="0.3">
      <c r="B3362" s="74"/>
      <c r="C3362" s="74"/>
      <c r="D3362" s="74"/>
      <c r="E3362" s="74"/>
      <c r="F3362" s="74"/>
    </row>
    <row r="3363" spans="2:6" x14ac:dyDescent="0.3">
      <c r="B3363" s="74"/>
      <c r="C3363" s="74"/>
      <c r="D3363" s="74"/>
      <c r="E3363" s="74"/>
      <c r="F3363" s="74"/>
    </row>
    <row r="3364" spans="2:6" x14ac:dyDescent="0.3">
      <c r="B3364" s="74"/>
      <c r="C3364" s="74"/>
      <c r="D3364" s="74"/>
      <c r="E3364" s="74"/>
      <c r="F3364" s="74"/>
    </row>
    <row r="3365" spans="2:6" x14ac:dyDescent="0.3">
      <c r="B3365" s="74"/>
      <c r="C3365" s="74"/>
      <c r="D3365" s="74"/>
      <c r="E3365" s="74"/>
      <c r="F3365" s="74"/>
    </row>
    <row r="3366" spans="2:6" x14ac:dyDescent="0.3">
      <c r="B3366" s="74"/>
      <c r="C3366" s="74"/>
      <c r="D3366" s="74"/>
      <c r="E3366" s="74"/>
      <c r="F3366" s="74"/>
    </row>
    <row r="3367" spans="2:6" x14ac:dyDescent="0.3">
      <c r="B3367" s="74"/>
      <c r="C3367" s="74"/>
      <c r="D3367" s="74"/>
      <c r="E3367" s="74"/>
      <c r="F3367" s="74"/>
    </row>
    <row r="3368" spans="2:6" x14ac:dyDescent="0.3">
      <c r="B3368" s="74"/>
      <c r="C3368" s="74"/>
      <c r="D3368" s="74"/>
      <c r="E3368" s="74"/>
      <c r="F3368" s="74"/>
    </row>
    <row r="3369" spans="2:6" x14ac:dyDescent="0.3">
      <c r="B3369" s="74"/>
      <c r="C3369" s="74"/>
      <c r="D3369" s="74"/>
      <c r="E3369" s="74"/>
      <c r="F3369" s="74"/>
    </row>
    <row r="3370" spans="2:6" x14ac:dyDescent="0.3">
      <c r="B3370" s="74"/>
      <c r="C3370" s="74"/>
      <c r="D3370" s="74"/>
      <c r="E3370" s="74"/>
      <c r="F3370" s="74"/>
    </row>
    <row r="3371" spans="2:6" x14ac:dyDescent="0.3">
      <c r="B3371" s="74"/>
      <c r="C3371" s="74"/>
      <c r="D3371" s="74"/>
      <c r="E3371" s="74"/>
      <c r="F3371" s="74"/>
    </row>
    <row r="3372" spans="2:6" x14ac:dyDescent="0.3">
      <c r="B3372" s="74"/>
      <c r="C3372" s="74"/>
      <c r="D3372" s="74"/>
      <c r="E3372" s="74"/>
      <c r="F3372" s="74"/>
    </row>
    <row r="3373" spans="2:6" x14ac:dyDescent="0.3">
      <c r="B3373" s="74"/>
      <c r="C3373" s="74"/>
      <c r="D3373" s="74"/>
      <c r="E3373" s="74"/>
      <c r="F3373" s="74"/>
    </row>
    <row r="3374" spans="2:6" x14ac:dyDescent="0.3">
      <c r="B3374" s="74"/>
      <c r="C3374" s="74"/>
      <c r="D3374" s="74"/>
      <c r="E3374" s="74"/>
      <c r="F3374" s="74"/>
    </row>
    <row r="3375" spans="2:6" x14ac:dyDescent="0.3">
      <c r="B3375" s="74"/>
      <c r="C3375" s="74"/>
      <c r="D3375" s="74"/>
      <c r="E3375" s="74"/>
      <c r="F3375" s="74"/>
    </row>
    <row r="3376" spans="2:6" x14ac:dyDescent="0.3">
      <c r="B3376" s="74"/>
      <c r="C3376" s="74"/>
      <c r="D3376" s="74"/>
      <c r="E3376" s="74"/>
      <c r="F3376" s="74"/>
    </row>
    <row r="3377" spans="2:6" x14ac:dyDescent="0.3">
      <c r="B3377" s="74"/>
      <c r="C3377" s="74"/>
      <c r="D3377" s="74"/>
      <c r="E3377" s="74"/>
      <c r="F3377" s="74"/>
    </row>
    <row r="3378" spans="2:6" x14ac:dyDescent="0.3">
      <c r="B3378" s="74"/>
      <c r="C3378" s="74"/>
      <c r="D3378" s="74"/>
      <c r="E3378" s="74"/>
      <c r="F3378" s="74"/>
    </row>
    <row r="3379" spans="2:6" x14ac:dyDescent="0.3">
      <c r="B3379" s="74"/>
      <c r="C3379" s="74"/>
      <c r="D3379" s="74"/>
      <c r="E3379" s="74"/>
      <c r="F3379" s="74"/>
    </row>
    <row r="3380" spans="2:6" x14ac:dyDescent="0.3">
      <c r="B3380" s="74"/>
      <c r="C3380" s="74"/>
      <c r="D3380" s="74"/>
      <c r="E3380" s="74"/>
      <c r="F3380" s="74"/>
    </row>
    <row r="3381" spans="2:6" x14ac:dyDescent="0.3">
      <c r="B3381" s="74"/>
      <c r="C3381" s="74"/>
      <c r="D3381" s="74"/>
      <c r="E3381" s="74"/>
      <c r="F3381" s="74"/>
    </row>
    <row r="3382" spans="2:6" x14ac:dyDescent="0.3">
      <c r="B3382" s="74"/>
      <c r="C3382" s="74"/>
      <c r="D3382" s="74"/>
      <c r="E3382" s="74"/>
      <c r="F3382" s="74"/>
    </row>
    <row r="3383" spans="2:6" x14ac:dyDescent="0.3">
      <c r="B3383" s="74"/>
      <c r="C3383" s="74"/>
      <c r="D3383" s="74"/>
      <c r="E3383" s="74"/>
      <c r="F3383" s="74"/>
    </row>
    <row r="3384" spans="2:6" x14ac:dyDescent="0.3">
      <c r="B3384" s="74"/>
      <c r="C3384" s="74"/>
      <c r="D3384" s="74"/>
      <c r="E3384" s="74"/>
      <c r="F3384" s="74"/>
    </row>
    <row r="3385" spans="2:6" x14ac:dyDescent="0.3">
      <c r="B3385" s="74"/>
      <c r="C3385" s="74"/>
      <c r="D3385" s="74"/>
      <c r="E3385" s="74"/>
      <c r="F3385" s="74"/>
    </row>
    <row r="3386" spans="2:6" x14ac:dyDescent="0.3">
      <c r="B3386" s="74"/>
      <c r="C3386" s="74"/>
      <c r="D3386" s="74"/>
      <c r="E3386" s="74"/>
      <c r="F3386" s="74"/>
    </row>
    <row r="3387" spans="2:6" x14ac:dyDescent="0.3">
      <c r="B3387" s="74"/>
      <c r="C3387" s="74"/>
      <c r="D3387" s="74"/>
      <c r="E3387" s="74"/>
      <c r="F3387" s="74"/>
    </row>
    <row r="3388" spans="2:6" x14ac:dyDescent="0.3">
      <c r="B3388" s="74"/>
      <c r="C3388" s="74"/>
      <c r="D3388" s="74"/>
      <c r="E3388" s="74"/>
      <c r="F3388" s="74"/>
    </row>
    <row r="3389" spans="2:6" x14ac:dyDescent="0.3">
      <c r="B3389" s="74"/>
      <c r="C3389" s="74"/>
      <c r="D3389" s="74"/>
      <c r="E3389" s="74"/>
      <c r="F3389" s="74"/>
    </row>
    <row r="3390" spans="2:6" x14ac:dyDescent="0.3">
      <c r="B3390" s="74"/>
      <c r="C3390" s="74"/>
      <c r="D3390" s="74"/>
      <c r="E3390" s="74"/>
      <c r="F3390" s="74"/>
    </row>
    <row r="3391" spans="2:6" x14ac:dyDescent="0.3">
      <c r="B3391" s="74"/>
      <c r="C3391" s="74"/>
      <c r="D3391" s="74"/>
      <c r="E3391" s="74"/>
      <c r="F3391" s="74"/>
    </row>
    <row r="3392" spans="2:6" x14ac:dyDescent="0.3">
      <c r="B3392" s="74"/>
      <c r="C3392" s="74"/>
      <c r="D3392" s="74"/>
      <c r="E3392" s="74"/>
      <c r="F3392" s="74"/>
    </row>
    <row r="3393" spans="2:6" x14ac:dyDescent="0.3">
      <c r="B3393" s="74"/>
      <c r="C3393" s="74"/>
      <c r="D3393" s="74"/>
      <c r="E3393" s="74"/>
      <c r="F3393" s="74"/>
    </row>
    <row r="3394" spans="2:6" x14ac:dyDescent="0.3">
      <c r="B3394" s="74"/>
      <c r="C3394" s="74"/>
      <c r="D3394" s="74"/>
      <c r="E3394" s="74"/>
      <c r="F3394" s="74"/>
    </row>
    <row r="3395" spans="2:6" x14ac:dyDescent="0.3">
      <c r="B3395" s="74"/>
      <c r="C3395" s="74"/>
      <c r="D3395" s="74"/>
      <c r="E3395" s="74"/>
      <c r="F3395" s="74"/>
    </row>
    <row r="3396" spans="2:6" x14ac:dyDescent="0.3">
      <c r="B3396" s="74"/>
      <c r="C3396" s="74"/>
      <c r="D3396" s="74"/>
      <c r="E3396" s="74"/>
      <c r="F3396" s="74"/>
    </row>
    <row r="3397" spans="2:6" x14ac:dyDescent="0.3">
      <c r="B3397" s="74"/>
      <c r="C3397" s="74"/>
      <c r="D3397" s="74"/>
      <c r="E3397" s="74"/>
      <c r="F3397" s="74"/>
    </row>
    <row r="3398" spans="2:6" x14ac:dyDescent="0.3">
      <c r="B3398" s="74"/>
      <c r="C3398" s="74"/>
      <c r="D3398" s="74"/>
      <c r="E3398" s="74"/>
      <c r="F3398" s="74"/>
    </row>
    <row r="3399" spans="2:6" x14ac:dyDescent="0.3">
      <c r="B3399" s="74"/>
      <c r="C3399" s="74"/>
      <c r="D3399" s="74"/>
      <c r="E3399" s="74"/>
      <c r="F3399" s="74"/>
    </row>
    <row r="3400" spans="2:6" x14ac:dyDescent="0.3">
      <c r="B3400" s="74"/>
      <c r="C3400" s="74"/>
      <c r="D3400" s="74"/>
      <c r="E3400" s="74"/>
      <c r="F3400" s="74"/>
    </row>
    <row r="3401" spans="2:6" x14ac:dyDescent="0.3">
      <c r="B3401" s="74"/>
      <c r="C3401" s="74"/>
      <c r="D3401" s="74"/>
      <c r="E3401" s="74"/>
      <c r="F3401" s="74"/>
    </row>
    <row r="3402" spans="2:6" x14ac:dyDescent="0.3">
      <c r="B3402" s="74"/>
      <c r="C3402" s="74"/>
      <c r="D3402" s="74"/>
      <c r="E3402" s="74"/>
      <c r="F3402" s="74"/>
    </row>
    <row r="3403" spans="2:6" x14ac:dyDescent="0.3">
      <c r="B3403" s="74"/>
      <c r="C3403" s="74"/>
      <c r="D3403" s="74"/>
      <c r="E3403" s="74"/>
      <c r="F3403" s="74"/>
    </row>
    <row r="3404" spans="2:6" x14ac:dyDescent="0.3">
      <c r="B3404" s="74"/>
      <c r="C3404" s="74"/>
      <c r="D3404" s="74"/>
      <c r="E3404" s="74"/>
      <c r="F3404" s="74"/>
    </row>
    <row r="3405" spans="2:6" x14ac:dyDescent="0.3">
      <c r="B3405" s="74"/>
      <c r="C3405" s="74"/>
      <c r="D3405" s="74"/>
      <c r="E3405" s="74"/>
      <c r="F3405" s="74"/>
    </row>
    <row r="3406" spans="2:6" x14ac:dyDescent="0.3">
      <c r="B3406" s="74"/>
      <c r="C3406" s="74"/>
      <c r="D3406" s="74"/>
      <c r="E3406" s="74"/>
      <c r="F3406" s="74"/>
    </row>
    <row r="3407" spans="2:6" x14ac:dyDescent="0.3">
      <c r="B3407" s="74"/>
      <c r="C3407" s="74"/>
      <c r="D3407" s="74"/>
      <c r="E3407" s="74"/>
      <c r="F3407" s="74"/>
    </row>
    <row r="3408" spans="2:6" x14ac:dyDescent="0.3">
      <c r="B3408" s="74"/>
      <c r="C3408" s="74"/>
      <c r="D3408" s="74"/>
      <c r="E3408" s="74"/>
      <c r="F3408" s="74"/>
    </row>
    <row r="3409" spans="2:6" x14ac:dyDescent="0.3">
      <c r="B3409" s="74"/>
      <c r="C3409" s="74"/>
      <c r="D3409" s="74"/>
      <c r="E3409" s="74"/>
      <c r="F3409" s="74"/>
    </row>
    <row r="3410" spans="2:6" x14ac:dyDescent="0.3">
      <c r="B3410" s="74"/>
      <c r="C3410" s="74"/>
      <c r="D3410" s="74"/>
      <c r="E3410" s="74"/>
      <c r="F3410" s="74"/>
    </row>
    <row r="3411" spans="2:6" x14ac:dyDescent="0.3">
      <c r="B3411" s="74"/>
      <c r="C3411" s="74"/>
      <c r="D3411" s="74"/>
      <c r="E3411" s="74"/>
      <c r="F3411" s="74"/>
    </row>
    <row r="3412" spans="2:6" x14ac:dyDescent="0.3">
      <c r="B3412" s="74"/>
      <c r="C3412" s="74"/>
      <c r="D3412" s="74"/>
      <c r="E3412" s="74"/>
      <c r="F3412" s="74"/>
    </row>
    <row r="3413" spans="2:6" x14ac:dyDescent="0.3">
      <c r="B3413" s="74"/>
      <c r="C3413" s="74"/>
      <c r="D3413" s="74"/>
      <c r="E3413" s="74"/>
      <c r="F3413" s="74"/>
    </row>
    <row r="3414" spans="2:6" x14ac:dyDescent="0.3">
      <c r="B3414" s="74"/>
      <c r="C3414" s="74"/>
      <c r="D3414" s="74"/>
      <c r="E3414" s="74"/>
      <c r="F3414" s="74"/>
    </row>
    <row r="3415" spans="2:6" x14ac:dyDescent="0.3">
      <c r="B3415" s="74"/>
      <c r="C3415" s="74"/>
      <c r="D3415" s="74"/>
      <c r="E3415" s="74"/>
      <c r="F3415" s="74"/>
    </row>
    <row r="3416" spans="2:6" x14ac:dyDescent="0.3">
      <c r="B3416" s="74"/>
      <c r="C3416" s="74"/>
      <c r="D3416" s="74"/>
      <c r="E3416" s="74"/>
      <c r="F3416" s="74"/>
    </row>
    <row r="3417" spans="2:6" x14ac:dyDescent="0.3">
      <c r="B3417" s="74"/>
      <c r="C3417" s="74"/>
      <c r="D3417" s="74"/>
      <c r="E3417" s="74"/>
      <c r="F3417" s="74"/>
    </row>
    <row r="3418" spans="2:6" x14ac:dyDescent="0.3">
      <c r="B3418" s="74"/>
      <c r="C3418" s="74"/>
      <c r="D3418" s="74"/>
      <c r="E3418" s="74"/>
      <c r="F3418" s="74"/>
    </row>
    <row r="3419" spans="2:6" x14ac:dyDescent="0.3">
      <c r="B3419" s="74"/>
      <c r="C3419" s="74"/>
      <c r="D3419" s="74"/>
      <c r="E3419" s="74"/>
      <c r="F3419" s="74"/>
    </row>
    <row r="3420" spans="2:6" x14ac:dyDescent="0.3">
      <c r="B3420" s="74"/>
      <c r="C3420" s="74"/>
      <c r="D3420" s="74"/>
      <c r="E3420" s="74"/>
      <c r="F3420" s="74"/>
    </row>
    <row r="3421" spans="2:6" x14ac:dyDescent="0.3">
      <c r="B3421" s="74"/>
      <c r="C3421" s="74"/>
      <c r="D3421" s="74"/>
      <c r="E3421" s="74"/>
      <c r="F3421" s="74"/>
    </row>
    <row r="3422" spans="2:6" x14ac:dyDescent="0.3">
      <c r="B3422" s="74"/>
      <c r="C3422" s="74"/>
      <c r="D3422" s="74"/>
      <c r="E3422" s="74"/>
      <c r="F3422" s="74"/>
    </row>
    <row r="3423" spans="2:6" x14ac:dyDescent="0.3">
      <c r="B3423" s="74"/>
      <c r="C3423" s="74"/>
      <c r="D3423" s="74"/>
      <c r="E3423" s="74"/>
      <c r="F3423" s="74"/>
    </row>
    <row r="3424" spans="2:6" x14ac:dyDescent="0.3">
      <c r="B3424" s="74"/>
      <c r="C3424" s="74"/>
      <c r="D3424" s="74"/>
      <c r="E3424" s="74"/>
      <c r="F3424" s="74"/>
    </row>
    <row r="3425" spans="2:6" x14ac:dyDescent="0.3">
      <c r="B3425" s="74"/>
      <c r="C3425" s="74"/>
      <c r="D3425" s="74"/>
      <c r="E3425" s="74"/>
      <c r="F3425" s="74"/>
    </row>
    <row r="3426" spans="2:6" x14ac:dyDescent="0.3">
      <c r="B3426" s="74"/>
      <c r="C3426" s="74"/>
      <c r="D3426" s="74"/>
      <c r="E3426" s="74"/>
      <c r="F3426" s="74"/>
    </row>
    <row r="3427" spans="2:6" x14ac:dyDescent="0.3">
      <c r="B3427" s="74"/>
      <c r="C3427" s="74"/>
      <c r="D3427" s="74"/>
      <c r="E3427" s="74"/>
      <c r="F3427" s="74"/>
    </row>
    <row r="3428" spans="2:6" x14ac:dyDescent="0.3">
      <c r="B3428" s="74"/>
      <c r="C3428" s="74"/>
      <c r="D3428" s="74"/>
      <c r="E3428" s="74"/>
      <c r="F3428" s="74"/>
    </row>
    <row r="3429" spans="2:6" x14ac:dyDescent="0.3">
      <c r="B3429" s="74"/>
      <c r="C3429" s="74"/>
      <c r="D3429" s="74"/>
      <c r="E3429" s="74"/>
      <c r="F3429" s="74"/>
    </row>
    <row r="3430" spans="2:6" x14ac:dyDescent="0.3">
      <c r="B3430" s="74"/>
      <c r="C3430" s="74"/>
      <c r="D3430" s="74"/>
      <c r="E3430" s="74"/>
      <c r="F3430" s="74"/>
    </row>
    <row r="3431" spans="2:6" x14ac:dyDescent="0.3">
      <c r="B3431" s="74"/>
      <c r="C3431" s="74"/>
      <c r="D3431" s="74"/>
      <c r="E3431" s="74"/>
      <c r="F3431" s="74"/>
    </row>
    <row r="3432" spans="2:6" x14ac:dyDescent="0.3">
      <c r="B3432" s="74"/>
      <c r="C3432" s="74"/>
      <c r="D3432" s="74"/>
      <c r="E3432" s="74"/>
      <c r="F3432" s="74"/>
    </row>
    <row r="3433" spans="2:6" x14ac:dyDescent="0.3">
      <c r="B3433" s="74"/>
      <c r="C3433" s="74"/>
      <c r="D3433" s="74"/>
      <c r="E3433" s="74"/>
      <c r="F3433" s="74"/>
    </row>
    <row r="3434" spans="2:6" x14ac:dyDescent="0.3">
      <c r="B3434" s="74"/>
      <c r="C3434" s="74"/>
      <c r="D3434" s="74"/>
      <c r="E3434" s="74"/>
      <c r="F3434" s="74"/>
    </row>
    <row r="3435" spans="2:6" x14ac:dyDescent="0.3">
      <c r="B3435" s="74"/>
      <c r="C3435" s="74"/>
      <c r="D3435" s="74"/>
      <c r="E3435" s="74"/>
      <c r="F3435" s="74"/>
    </row>
    <row r="3436" spans="2:6" x14ac:dyDescent="0.3">
      <c r="B3436" s="74"/>
      <c r="C3436" s="74"/>
      <c r="D3436" s="74"/>
      <c r="E3436" s="74"/>
      <c r="F3436" s="74"/>
    </row>
    <row r="3437" spans="2:6" x14ac:dyDescent="0.3">
      <c r="B3437" s="74"/>
      <c r="C3437" s="74"/>
      <c r="D3437" s="74"/>
      <c r="E3437" s="74"/>
      <c r="F3437" s="74"/>
    </row>
    <row r="3438" spans="2:6" x14ac:dyDescent="0.3">
      <c r="B3438" s="74"/>
      <c r="C3438" s="74"/>
      <c r="D3438" s="74"/>
      <c r="E3438" s="74"/>
      <c r="F3438" s="74"/>
    </row>
    <row r="3439" spans="2:6" x14ac:dyDescent="0.3">
      <c r="B3439" s="74"/>
      <c r="C3439" s="74"/>
      <c r="D3439" s="74"/>
      <c r="E3439" s="74"/>
      <c r="F3439" s="74"/>
    </row>
    <row r="3440" spans="2:6" x14ac:dyDescent="0.3">
      <c r="B3440" s="74"/>
      <c r="C3440" s="74"/>
      <c r="D3440" s="74"/>
      <c r="E3440" s="74"/>
      <c r="F3440" s="74"/>
    </row>
    <row r="3441" spans="2:6" x14ac:dyDescent="0.3">
      <c r="B3441" s="74"/>
      <c r="C3441" s="74"/>
      <c r="D3441" s="74"/>
      <c r="E3441" s="74"/>
      <c r="F3441" s="74"/>
    </row>
    <row r="3442" spans="2:6" x14ac:dyDescent="0.3">
      <c r="B3442" s="74"/>
      <c r="C3442" s="74"/>
      <c r="D3442" s="74"/>
      <c r="E3442" s="74"/>
      <c r="F3442" s="74"/>
    </row>
    <row r="3443" spans="2:6" x14ac:dyDescent="0.3">
      <c r="B3443" s="74"/>
      <c r="C3443" s="74"/>
      <c r="D3443" s="74"/>
      <c r="E3443" s="74"/>
      <c r="F3443" s="74"/>
    </row>
    <row r="3444" spans="2:6" x14ac:dyDescent="0.3">
      <c r="B3444" s="74"/>
      <c r="C3444" s="74"/>
      <c r="D3444" s="74"/>
      <c r="E3444" s="74"/>
      <c r="F3444" s="74"/>
    </row>
    <row r="3445" spans="2:6" x14ac:dyDescent="0.3">
      <c r="B3445" s="74"/>
      <c r="C3445" s="74"/>
      <c r="D3445" s="74"/>
      <c r="E3445" s="74"/>
      <c r="F3445" s="74"/>
    </row>
    <row r="3446" spans="2:6" x14ac:dyDescent="0.3">
      <c r="B3446" s="74"/>
      <c r="C3446" s="74"/>
      <c r="D3446" s="74"/>
      <c r="E3446" s="74"/>
      <c r="F3446" s="74"/>
    </row>
    <row r="3447" spans="2:6" x14ac:dyDescent="0.3">
      <c r="B3447" s="74"/>
      <c r="C3447" s="74"/>
      <c r="D3447" s="74"/>
      <c r="E3447" s="74"/>
      <c r="F3447" s="74"/>
    </row>
    <row r="3448" spans="2:6" x14ac:dyDescent="0.3">
      <c r="B3448" s="74"/>
      <c r="C3448" s="74"/>
      <c r="D3448" s="74"/>
      <c r="E3448" s="74"/>
      <c r="F3448" s="74"/>
    </row>
    <row r="3449" spans="2:6" x14ac:dyDescent="0.3">
      <c r="B3449" s="74"/>
      <c r="C3449" s="74"/>
      <c r="D3449" s="74"/>
      <c r="E3449" s="74"/>
      <c r="F3449" s="74"/>
    </row>
    <row r="3450" spans="2:6" x14ac:dyDescent="0.3">
      <c r="B3450" s="74"/>
      <c r="C3450" s="74"/>
      <c r="D3450" s="74"/>
      <c r="E3450" s="74"/>
      <c r="F3450" s="74"/>
    </row>
    <row r="3451" spans="2:6" x14ac:dyDescent="0.3">
      <c r="B3451" s="74"/>
      <c r="C3451" s="74"/>
      <c r="D3451" s="74"/>
      <c r="E3451" s="74"/>
      <c r="F3451" s="74"/>
    </row>
    <row r="3452" spans="2:6" x14ac:dyDescent="0.3">
      <c r="B3452" s="74"/>
      <c r="C3452" s="74"/>
      <c r="D3452" s="74"/>
      <c r="E3452" s="74"/>
      <c r="F3452" s="74"/>
    </row>
    <row r="3453" spans="2:6" x14ac:dyDescent="0.3">
      <c r="B3453" s="74"/>
      <c r="C3453" s="74"/>
      <c r="D3453" s="74"/>
      <c r="E3453" s="74"/>
      <c r="F3453" s="74"/>
    </row>
    <row r="3454" spans="2:6" x14ac:dyDescent="0.3">
      <c r="B3454" s="74"/>
      <c r="C3454" s="74"/>
      <c r="D3454" s="74"/>
      <c r="E3454" s="74"/>
      <c r="F3454" s="74"/>
    </row>
    <row r="3455" spans="2:6" x14ac:dyDescent="0.3">
      <c r="B3455" s="74"/>
      <c r="C3455" s="74"/>
      <c r="D3455" s="74"/>
      <c r="E3455" s="74"/>
      <c r="F3455" s="74"/>
    </row>
    <row r="3456" spans="2:6" x14ac:dyDescent="0.3">
      <c r="B3456" s="74"/>
      <c r="C3456" s="74"/>
      <c r="D3456" s="74"/>
      <c r="E3456" s="74"/>
      <c r="F3456" s="74"/>
    </row>
    <row r="3457" spans="2:6" x14ac:dyDescent="0.3">
      <c r="B3457" s="74"/>
      <c r="C3457" s="74"/>
      <c r="D3457" s="74"/>
      <c r="E3457" s="74"/>
      <c r="F3457" s="74"/>
    </row>
    <row r="3458" spans="2:6" x14ac:dyDescent="0.3">
      <c r="B3458" s="74"/>
      <c r="C3458" s="74"/>
      <c r="D3458" s="74"/>
      <c r="E3458" s="74"/>
      <c r="F3458" s="74"/>
    </row>
    <row r="3459" spans="2:6" x14ac:dyDescent="0.3">
      <c r="B3459" s="74"/>
      <c r="C3459" s="74"/>
      <c r="D3459" s="74"/>
      <c r="E3459" s="74"/>
      <c r="F3459" s="74"/>
    </row>
    <row r="3460" spans="2:6" x14ac:dyDescent="0.3">
      <c r="B3460" s="74"/>
      <c r="C3460" s="74"/>
      <c r="D3460" s="74"/>
      <c r="E3460" s="74"/>
      <c r="F3460" s="74"/>
    </row>
    <row r="3461" spans="2:6" x14ac:dyDescent="0.3">
      <c r="B3461" s="74"/>
      <c r="C3461" s="74"/>
      <c r="D3461" s="74"/>
      <c r="E3461" s="74"/>
      <c r="F3461" s="74"/>
    </row>
    <row r="3462" spans="2:6" x14ac:dyDescent="0.3">
      <c r="B3462" s="74"/>
      <c r="C3462" s="74"/>
      <c r="D3462" s="74"/>
      <c r="E3462" s="74"/>
      <c r="F3462" s="74"/>
    </row>
    <row r="3463" spans="2:6" x14ac:dyDescent="0.3">
      <c r="B3463" s="74"/>
      <c r="C3463" s="74"/>
      <c r="D3463" s="74"/>
      <c r="E3463" s="74"/>
      <c r="F3463" s="74"/>
    </row>
    <row r="3464" spans="2:6" x14ac:dyDescent="0.3">
      <c r="B3464" s="74"/>
      <c r="C3464" s="74"/>
      <c r="D3464" s="74"/>
      <c r="E3464" s="74"/>
      <c r="F3464" s="74"/>
    </row>
    <row r="3465" spans="2:6" x14ac:dyDescent="0.3">
      <c r="B3465" s="74"/>
      <c r="C3465" s="74"/>
      <c r="D3465" s="74"/>
      <c r="E3465" s="74"/>
      <c r="F3465" s="74"/>
    </row>
    <row r="3466" spans="2:6" x14ac:dyDescent="0.3">
      <c r="B3466" s="74"/>
      <c r="C3466" s="74"/>
      <c r="D3466" s="74"/>
      <c r="E3466" s="74"/>
      <c r="F3466" s="74"/>
    </row>
    <row r="3467" spans="2:6" x14ac:dyDescent="0.3">
      <c r="B3467" s="74"/>
      <c r="C3467" s="74"/>
      <c r="D3467" s="74"/>
      <c r="E3467" s="74"/>
      <c r="F3467" s="74"/>
    </row>
    <row r="3468" spans="2:6" x14ac:dyDescent="0.3">
      <c r="B3468" s="74"/>
      <c r="C3468" s="74"/>
      <c r="D3468" s="74"/>
      <c r="E3468" s="74"/>
      <c r="F3468" s="74"/>
    </row>
    <row r="3469" spans="2:6" x14ac:dyDescent="0.3">
      <c r="B3469" s="74"/>
      <c r="C3469" s="74"/>
      <c r="D3469" s="74"/>
      <c r="E3469" s="74"/>
      <c r="F3469" s="74"/>
    </row>
    <row r="3470" spans="2:6" x14ac:dyDescent="0.3">
      <c r="B3470" s="74"/>
      <c r="C3470" s="74"/>
      <c r="D3470" s="74"/>
      <c r="E3470" s="74"/>
      <c r="F3470" s="74"/>
    </row>
    <row r="3471" spans="2:6" x14ac:dyDescent="0.3">
      <c r="B3471" s="74"/>
      <c r="C3471" s="74"/>
      <c r="D3471" s="74"/>
      <c r="E3471" s="74"/>
      <c r="F3471" s="74"/>
    </row>
    <row r="3472" spans="2:6" x14ac:dyDescent="0.3">
      <c r="B3472" s="74"/>
      <c r="C3472" s="74"/>
      <c r="D3472" s="74"/>
      <c r="E3472" s="74"/>
      <c r="F3472" s="74"/>
    </row>
    <row r="3473" spans="2:6" x14ac:dyDescent="0.3">
      <c r="B3473" s="74"/>
      <c r="C3473" s="74"/>
      <c r="D3473" s="74"/>
      <c r="E3473" s="74"/>
      <c r="F3473" s="74"/>
    </row>
    <row r="3474" spans="2:6" x14ac:dyDescent="0.3">
      <c r="B3474" s="74"/>
      <c r="C3474" s="74"/>
      <c r="D3474" s="74"/>
      <c r="E3474" s="74"/>
      <c r="F3474" s="74"/>
    </row>
    <row r="3475" spans="2:6" x14ac:dyDescent="0.3">
      <c r="B3475" s="74"/>
      <c r="C3475" s="74"/>
      <c r="D3475" s="74"/>
      <c r="E3475" s="74"/>
      <c r="F3475" s="74"/>
    </row>
    <row r="3476" spans="2:6" x14ac:dyDescent="0.3">
      <c r="B3476" s="74"/>
      <c r="C3476" s="74"/>
      <c r="D3476" s="74"/>
      <c r="E3476" s="74"/>
      <c r="F3476" s="74"/>
    </row>
    <row r="3477" spans="2:6" x14ac:dyDescent="0.3">
      <c r="B3477" s="74"/>
      <c r="C3477" s="74"/>
      <c r="D3477" s="74"/>
      <c r="E3477" s="74"/>
      <c r="F3477" s="74"/>
    </row>
    <row r="3478" spans="2:6" x14ac:dyDescent="0.3">
      <c r="B3478" s="74"/>
      <c r="C3478" s="74"/>
      <c r="D3478" s="74"/>
      <c r="E3478" s="74"/>
      <c r="F3478" s="74"/>
    </row>
    <row r="3479" spans="2:6" x14ac:dyDescent="0.3">
      <c r="B3479" s="74"/>
      <c r="C3479" s="74"/>
      <c r="D3479" s="74"/>
      <c r="E3479" s="74"/>
      <c r="F3479" s="74"/>
    </row>
    <row r="3480" spans="2:6" x14ac:dyDescent="0.3">
      <c r="B3480" s="74"/>
      <c r="C3480" s="74"/>
      <c r="D3480" s="74"/>
      <c r="E3480" s="74"/>
      <c r="F3480" s="74"/>
    </row>
    <row r="3481" spans="2:6" x14ac:dyDescent="0.3">
      <c r="B3481" s="74"/>
      <c r="C3481" s="74"/>
      <c r="D3481" s="74"/>
      <c r="E3481" s="74"/>
      <c r="F3481" s="74"/>
    </row>
    <row r="3482" spans="2:6" x14ac:dyDescent="0.3">
      <c r="B3482" s="74"/>
      <c r="C3482" s="74"/>
      <c r="D3482" s="74"/>
      <c r="E3482" s="74"/>
      <c r="F3482" s="74"/>
    </row>
    <row r="3483" spans="2:6" x14ac:dyDescent="0.3">
      <c r="B3483" s="74"/>
      <c r="C3483" s="74"/>
      <c r="D3483" s="74"/>
      <c r="E3483" s="74"/>
      <c r="F3483" s="74"/>
    </row>
    <row r="3484" spans="2:6" x14ac:dyDescent="0.3">
      <c r="B3484" s="74"/>
      <c r="C3484" s="74"/>
      <c r="D3484" s="74"/>
      <c r="E3484" s="74"/>
      <c r="F3484" s="74"/>
    </row>
    <row r="3485" spans="2:6" x14ac:dyDescent="0.3">
      <c r="B3485" s="74"/>
      <c r="C3485" s="74"/>
      <c r="D3485" s="74"/>
      <c r="E3485" s="74"/>
      <c r="F3485" s="74"/>
    </row>
    <row r="3486" spans="2:6" x14ac:dyDescent="0.3">
      <c r="B3486" s="74"/>
      <c r="C3486" s="74"/>
      <c r="D3486" s="74"/>
      <c r="E3486" s="74"/>
      <c r="F3486" s="74"/>
    </row>
    <row r="3487" spans="2:6" x14ac:dyDescent="0.3">
      <c r="B3487" s="74"/>
      <c r="C3487" s="74"/>
      <c r="D3487" s="74"/>
      <c r="E3487" s="74"/>
      <c r="F3487" s="74"/>
    </row>
    <row r="3488" spans="2:6" x14ac:dyDescent="0.3">
      <c r="B3488" s="74"/>
      <c r="C3488" s="74"/>
      <c r="D3488" s="74"/>
      <c r="E3488" s="74"/>
      <c r="F3488" s="74"/>
    </row>
    <row r="3489" spans="2:6" x14ac:dyDescent="0.3">
      <c r="B3489" s="74"/>
      <c r="C3489" s="74"/>
      <c r="D3489" s="74"/>
      <c r="E3489" s="74"/>
      <c r="F3489" s="74"/>
    </row>
    <row r="3490" spans="2:6" x14ac:dyDescent="0.3">
      <c r="B3490" s="74"/>
      <c r="C3490" s="74"/>
      <c r="D3490" s="74"/>
      <c r="E3490" s="74"/>
      <c r="F3490" s="74"/>
    </row>
    <row r="3491" spans="2:6" x14ac:dyDescent="0.3">
      <c r="B3491" s="74"/>
      <c r="C3491" s="74"/>
      <c r="D3491" s="74"/>
      <c r="E3491" s="74"/>
      <c r="F3491" s="74"/>
    </row>
    <row r="3492" spans="2:6" x14ac:dyDescent="0.3">
      <c r="B3492" s="74"/>
      <c r="C3492" s="74"/>
      <c r="D3492" s="74"/>
      <c r="E3492" s="74"/>
      <c r="F3492" s="74"/>
    </row>
    <row r="3493" spans="2:6" x14ac:dyDescent="0.3">
      <c r="B3493" s="74"/>
      <c r="C3493" s="74"/>
      <c r="D3493" s="74"/>
      <c r="E3493" s="74"/>
      <c r="F3493" s="74"/>
    </row>
    <row r="3494" spans="2:6" x14ac:dyDescent="0.3">
      <c r="B3494" s="74"/>
      <c r="C3494" s="74"/>
      <c r="D3494" s="74"/>
      <c r="E3494" s="74"/>
      <c r="F3494" s="74"/>
    </row>
    <row r="3495" spans="2:6" x14ac:dyDescent="0.3">
      <c r="B3495" s="74"/>
      <c r="C3495" s="74"/>
      <c r="D3495" s="74"/>
      <c r="E3495" s="74"/>
      <c r="F3495" s="74"/>
    </row>
    <row r="3496" spans="2:6" x14ac:dyDescent="0.3">
      <c r="B3496" s="74"/>
      <c r="C3496" s="74"/>
      <c r="D3496" s="74"/>
      <c r="E3496" s="74"/>
      <c r="F3496" s="74"/>
    </row>
    <row r="3497" spans="2:6" x14ac:dyDescent="0.3">
      <c r="B3497" s="74"/>
      <c r="C3497" s="74"/>
      <c r="D3497" s="74"/>
      <c r="E3497" s="74"/>
      <c r="F3497" s="74"/>
    </row>
    <row r="3498" spans="2:6" x14ac:dyDescent="0.3">
      <c r="B3498" s="74"/>
      <c r="C3498" s="74"/>
      <c r="D3498" s="74"/>
      <c r="E3498" s="74"/>
      <c r="F3498" s="74"/>
    </row>
    <row r="3499" spans="2:6" x14ac:dyDescent="0.3">
      <c r="B3499" s="74"/>
      <c r="C3499" s="74"/>
      <c r="D3499" s="74"/>
      <c r="E3499" s="74"/>
      <c r="F3499" s="74"/>
    </row>
    <row r="3500" spans="2:6" x14ac:dyDescent="0.3">
      <c r="B3500" s="74"/>
      <c r="C3500" s="74"/>
      <c r="D3500" s="74"/>
      <c r="E3500" s="74"/>
      <c r="F3500" s="74"/>
    </row>
    <row r="3501" spans="2:6" x14ac:dyDescent="0.3">
      <c r="B3501" s="74"/>
      <c r="C3501" s="74"/>
      <c r="D3501" s="74"/>
      <c r="E3501" s="74"/>
      <c r="F3501" s="74"/>
    </row>
    <row r="3502" spans="2:6" x14ac:dyDescent="0.3">
      <c r="B3502" s="74"/>
      <c r="C3502" s="74"/>
      <c r="D3502" s="74"/>
      <c r="E3502" s="74"/>
      <c r="F3502" s="74"/>
    </row>
    <row r="3503" spans="2:6" x14ac:dyDescent="0.3">
      <c r="B3503" s="74"/>
      <c r="C3503" s="74"/>
      <c r="D3503" s="74"/>
      <c r="E3503" s="74"/>
      <c r="F3503" s="74"/>
    </row>
    <row r="3504" spans="2:6" x14ac:dyDescent="0.3">
      <c r="B3504" s="74"/>
      <c r="C3504" s="74"/>
      <c r="D3504" s="74"/>
      <c r="E3504" s="74"/>
      <c r="F3504" s="74"/>
    </row>
    <row r="3505" spans="2:6" x14ac:dyDescent="0.3">
      <c r="B3505" s="74"/>
      <c r="C3505" s="74"/>
      <c r="D3505" s="74"/>
      <c r="E3505" s="74"/>
      <c r="F3505" s="74"/>
    </row>
    <row r="3506" spans="2:6" x14ac:dyDescent="0.3">
      <c r="B3506" s="74"/>
      <c r="C3506" s="74"/>
      <c r="D3506" s="74"/>
      <c r="E3506" s="74"/>
      <c r="F3506" s="74"/>
    </row>
    <row r="3507" spans="2:6" x14ac:dyDescent="0.3">
      <c r="B3507" s="74"/>
      <c r="C3507" s="74"/>
      <c r="D3507" s="74"/>
      <c r="E3507" s="74"/>
      <c r="F3507" s="74"/>
    </row>
    <row r="3508" spans="2:6" x14ac:dyDescent="0.3">
      <c r="B3508" s="74"/>
      <c r="C3508" s="74"/>
      <c r="D3508" s="74"/>
      <c r="E3508" s="74"/>
      <c r="F3508" s="74"/>
    </row>
    <row r="3509" spans="2:6" x14ac:dyDescent="0.3">
      <c r="B3509" s="74"/>
      <c r="C3509" s="74"/>
      <c r="D3509" s="74"/>
      <c r="E3509" s="74"/>
      <c r="F3509" s="74"/>
    </row>
    <row r="3510" spans="2:6" x14ac:dyDescent="0.3">
      <c r="B3510" s="74"/>
      <c r="C3510" s="74"/>
      <c r="D3510" s="74"/>
      <c r="E3510" s="74"/>
      <c r="F3510" s="74"/>
    </row>
    <row r="3511" spans="2:6" x14ac:dyDescent="0.3">
      <c r="B3511" s="74"/>
      <c r="C3511" s="74"/>
      <c r="D3511" s="74"/>
      <c r="E3511" s="74"/>
      <c r="F3511" s="74"/>
    </row>
    <row r="3512" spans="2:6" x14ac:dyDescent="0.3">
      <c r="B3512" s="74"/>
      <c r="C3512" s="74"/>
      <c r="D3512" s="74"/>
      <c r="E3512" s="74"/>
      <c r="F3512" s="74"/>
    </row>
    <row r="3513" spans="2:6" x14ac:dyDescent="0.3">
      <c r="B3513" s="74"/>
      <c r="C3513" s="74"/>
      <c r="D3513" s="74"/>
      <c r="E3513" s="74"/>
      <c r="F3513" s="74"/>
    </row>
    <row r="3514" spans="2:6" x14ac:dyDescent="0.3">
      <c r="B3514" s="74"/>
      <c r="C3514" s="74"/>
      <c r="D3514" s="74"/>
      <c r="E3514" s="74"/>
      <c r="F3514" s="74"/>
    </row>
    <row r="3515" spans="2:6" x14ac:dyDescent="0.3">
      <c r="B3515" s="74"/>
      <c r="C3515" s="74"/>
      <c r="D3515" s="74"/>
      <c r="E3515" s="74"/>
      <c r="F3515" s="74"/>
    </row>
    <row r="3516" spans="2:6" x14ac:dyDescent="0.3">
      <c r="B3516" s="74"/>
      <c r="C3516" s="74"/>
      <c r="D3516" s="74"/>
      <c r="E3516" s="74"/>
      <c r="F3516" s="74"/>
    </row>
    <row r="3517" spans="2:6" x14ac:dyDescent="0.3">
      <c r="B3517" s="74"/>
      <c r="C3517" s="74"/>
      <c r="D3517" s="74"/>
      <c r="E3517" s="74"/>
      <c r="F3517" s="74"/>
    </row>
    <row r="3518" spans="2:6" x14ac:dyDescent="0.3">
      <c r="B3518" s="74"/>
      <c r="C3518" s="74"/>
      <c r="D3518" s="74"/>
      <c r="E3518" s="74"/>
      <c r="F3518" s="74"/>
    </row>
    <row r="3519" spans="2:6" x14ac:dyDescent="0.3">
      <c r="B3519" s="74"/>
      <c r="C3519" s="74"/>
      <c r="D3519" s="74"/>
      <c r="E3519" s="74"/>
      <c r="F3519" s="74"/>
    </row>
    <row r="3520" spans="2:6" x14ac:dyDescent="0.3">
      <c r="B3520" s="74"/>
      <c r="C3520" s="74"/>
      <c r="D3520" s="74"/>
      <c r="E3520" s="74"/>
      <c r="F3520" s="74"/>
    </row>
    <row r="3521" spans="2:6" x14ac:dyDescent="0.3">
      <c r="B3521" s="74"/>
      <c r="C3521" s="74"/>
      <c r="D3521" s="74"/>
      <c r="E3521" s="74"/>
      <c r="F3521" s="74"/>
    </row>
    <row r="3522" spans="2:6" x14ac:dyDescent="0.3">
      <c r="B3522" s="74"/>
      <c r="C3522" s="74"/>
      <c r="D3522" s="74"/>
      <c r="E3522" s="74"/>
      <c r="F3522" s="74"/>
    </row>
    <row r="3523" spans="2:6" x14ac:dyDescent="0.3">
      <c r="B3523" s="74"/>
      <c r="C3523" s="74"/>
      <c r="D3523" s="74"/>
      <c r="E3523" s="74"/>
      <c r="F3523" s="74"/>
    </row>
    <row r="3524" spans="2:6" x14ac:dyDescent="0.3">
      <c r="B3524" s="74"/>
      <c r="C3524" s="74"/>
      <c r="D3524" s="74"/>
      <c r="E3524" s="74"/>
      <c r="F3524" s="74"/>
    </row>
    <row r="3525" spans="2:6" x14ac:dyDescent="0.3">
      <c r="B3525" s="74"/>
      <c r="C3525" s="74"/>
      <c r="D3525" s="74"/>
      <c r="E3525" s="74"/>
      <c r="F3525" s="74"/>
    </row>
    <row r="3526" spans="2:6" x14ac:dyDescent="0.3">
      <c r="B3526" s="74"/>
      <c r="C3526" s="74"/>
      <c r="D3526" s="74"/>
      <c r="E3526" s="74"/>
      <c r="F3526" s="74"/>
    </row>
    <row r="3527" spans="2:6" x14ac:dyDescent="0.3">
      <c r="B3527" s="74"/>
      <c r="C3527" s="74"/>
      <c r="D3527" s="74"/>
      <c r="E3527" s="74"/>
      <c r="F3527" s="74"/>
    </row>
    <row r="3528" spans="2:6" x14ac:dyDescent="0.3">
      <c r="B3528" s="74"/>
      <c r="C3528" s="74"/>
      <c r="D3528" s="74"/>
      <c r="E3528" s="74"/>
      <c r="F3528" s="74"/>
    </row>
    <row r="3529" spans="2:6" x14ac:dyDescent="0.3">
      <c r="B3529" s="74"/>
      <c r="C3529" s="74"/>
      <c r="D3529" s="74"/>
      <c r="E3529" s="74"/>
      <c r="F3529" s="74"/>
    </row>
    <row r="3530" spans="2:6" x14ac:dyDescent="0.3">
      <c r="B3530" s="74"/>
      <c r="C3530" s="74"/>
      <c r="D3530" s="74"/>
      <c r="E3530" s="74"/>
      <c r="F3530" s="74"/>
    </row>
    <row r="3531" spans="2:6" x14ac:dyDescent="0.3">
      <c r="B3531" s="74"/>
      <c r="C3531" s="74"/>
      <c r="D3531" s="74"/>
      <c r="E3531" s="74"/>
      <c r="F3531" s="74"/>
    </row>
    <row r="3532" spans="2:6" x14ac:dyDescent="0.3">
      <c r="B3532" s="74"/>
      <c r="C3532" s="74"/>
      <c r="D3532" s="74"/>
      <c r="E3532" s="74"/>
      <c r="F3532" s="74"/>
    </row>
    <row r="3533" spans="2:6" x14ac:dyDescent="0.3">
      <c r="B3533" s="74"/>
      <c r="C3533" s="74"/>
      <c r="D3533" s="74"/>
      <c r="E3533" s="74"/>
      <c r="F3533" s="74"/>
    </row>
    <row r="3534" spans="2:6" x14ac:dyDescent="0.3">
      <c r="B3534" s="74"/>
      <c r="C3534" s="74"/>
      <c r="D3534" s="74"/>
      <c r="E3534" s="74"/>
      <c r="F3534" s="74"/>
    </row>
    <row r="3535" spans="2:6" x14ac:dyDescent="0.3">
      <c r="B3535" s="74"/>
      <c r="C3535" s="74"/>
      <c r="D3535" s="74"/>
      <c r="E3535" s="74"/>
      <c r="F3535" s="74"/>
    </row>
    <row r="3536" spans="2:6" x14ac:dyDescent="0.3">
      <c r="B3536" s="74"/>
      <c r="C3536" s="74"/>
      <c r="D3536" s="74"/>
      <c r="E3536" s="74"/>
      <c r="F3536" s="74"/>
    </row>
    <row r="3537" spans="2:6" x14ac:dyDescent="0.3">
      <c r="B3537" s="74"/>
      <c r="C3537" s="74"/>
      <c r="D3537" s="74"/>
      <c r="E3537" s="74"/>
      <c r="F3537" s="74"/>
    </row>
    <row r="3538" spans="2:6" x14ac:dyDescent="0.3">
      <c r="B3538" s="74"/>
      <c r="C3538" s="74"/>
      <c r="D3538" s="74"/>
      <c r="E3538" s="74"/>
      <c r="F3538" s="74"/>
    </row>
    <row r="3539" spans="2:6" x14ac:dyDescent="0.3">
      <c r="B3539" s="74"/>
      <c r="C3539" s="74"/>
      <c r="D3539" s="74"/>
      <c r="E3539" s="74"/>
      <c r="F3539" s="74"/>
    </row>
    <row r="3540" spans="2:6" x14ac:dyDescent="0.3">
      <c r="B3540" s="74"/>
      <c r="C3540" s="74"/>
      <c r="D3540" s="74"/>
      <c r="E3540" s="74"/>
      <c r="F3540" s="74"/>
    </row>
    <row r="3541" spans="2:6" x14ac:dyDescent="0.3">
      <c r="B3541" s="74"/>
      <c r="C3541" s="74"/>
      <c r="D3541" s="74"/>
      <c r="E3541" s="74"/>
      <c r="F3541" s="74"/>
    </row>
    <row r="3542" spans="2:6" x14ac:dyDescent="0.3">
      <c r="B3542" s="74"/>
      <c r="C3542" s="74"/>
      <c r="D3542" s="74"/>
      <c r="E3542" s="74"/>
      <c r="F3542" s="74"/>
    </row>
    <row r="3543" spans="2:6" x14ac:dyDescent="0.3">
      <c r="B3543" s="74"/>
      <c r="C3543" s="74"/>
      <c r="D3543" s="74"/>
      <c r="E3543" s="74"/>
      <c r="F3543" s="74"/>
    </row>
    <row r="3544" spans="2:6" x14ac:dyDescent="0.3">
      <c r="B3544" s="74"/>
      <c r="C3544" s="74"/>
      <c r="D3544" s="74"/>
      <c r="E3544" s="74"/>
      <c r="F3544" s="74"/>
    </row>
    <row r="3545" spans="2:6" x14ac:dyDescent="0.3">
      <c r="B3545" s="74"/>
      <c r="C3545" s="74"/>
      <c r="D3545" s="74"/>
      <c r="E3545" s="74"/>
      <c r="F3545" s="74"/>
    </row>
    <row r="3546" spans="2:6" x14ac:dyDescent="0.3">
      <c r="B3546" s="74"/>
      <c r="C3546" s="74"/>
      <c r="D3546" s="74"/>
      <c r="E3546" s="74"/>
      <c r="F3546" s="74"/>
    </row>
    <row r="3547" spans="2:6" x14ac:dyDescent="0.3">
      <c r="B3547" s="74"/>
      <c r="C3547" s="74"/>
      <c r="D3547" s="74"/>
      <c r="E3547" s="74"/>
      <c r="F3547" s="74"/>
    </row>
    <row r="3548" spans="2:6" x14ac:dyDescent="0.3">
      <c r="B3548" s="74"/>
      <c r="C3548" s="74"/>
      <c r="D3548" s="74"/>
      <c r="E3548" s="74"/>
      <c r="F3548" s="74"/>
    </row>
    <row r="3549" spans="2:6" x14ac:dyDescent="0.3">
      <c r="B3549" s="74"/>
      <c r="C3549" s="74"/>
      <c r="D3549" s="74"/>
      <c r="E3549" s="74"/>
      <c r="F3549" s="74"/>
    </row>
    <row r="3550" spans="2:6" x14ac:dyDescent="0.3">
      <c r="B3550" s="74"/>
      <c r="C3550" s="74"/>
      <c r="D3550" s="74"/>
      <c r="E3550" s="74"/>
      <c r="F3550" s="74"/>
    </row>
    <row r="3551" spans="2:6" x14ac:dyDescent="0.3">
      <c r="B3551" s="74"/>
      <c r="C3551" s="74"/>
      <c r="D3551" s="74"/>
      <c r="E3551" s="74"/>
      <c r="F3551" s="74"/>
    </row>
    <row r="3552" spans="2:6" x14ac:dyDescent="0.3">
      <c r="B3552" s="74"/>
      <c r="C3552" s="74"/>
      <c r="D3552" s="74"/>
      <c r="E3552" s="74"/>
      <c r="F3552" s="74"/>
    </row>
    <row r="3553" spans="2:6" x14ac:dyDescent="0.3">
      <c r="B3553" s="74"/>
      <c r="C3553" s="74"/>
      <c r="D3553" s="74"/>
      <c r="E3553" s="74"/>
      <c r="F3553" s="74"/>
    </row>
    <row r="3554" spans="2:6" x14ac:dyDescent="0.3">
      <c r="B3554" s="74"/>
      <c r="C3554" s="74"/>
      <c r="D3554" s="74"/>
      <c r="E3554" s="74"/>
      <c r="F3554" s="74"/>
    </row>
    <row r="3555" spans="2:6" x14ac:dyDescent="0.3">
      <c r="B3555" s="74"/>
      <c r="C3555" s="74"/>
      <c r="D3555" s="74"/>
      <c r="E3555" s="74"/>
      <c r="F3555" s="74"/>
    </row>
    <row r="3556" spans="2:6" x14ac:dyDescent="0.3">
      <c r="B3556" s="74"/>
      <c r="C3556" s="74"/>
      <c r="D3556" s="74"/>
      <c r="E3556" s="74"/>
      <c r="F3556" s="74"/>
    </row>
    <row r="3557" spans="2:6" x14ac:dyDescent="0.3">
      <c r="B3557" s="74"/>
      <c r="C3557" s="74"/>
      <c r="D3557" s="74"/>
      <c r="E3557" s="74"/>
      <c r="F3557" s="74"/>
    </row>
    <row r="3558" spans="2:6" x14ac:dyDescent="0.3">
      <c r="B3558" s="74"/>
      <c r="C3558" s="74"/>
      <c r="D3558" s="74"/>
      <c r="E3558" s="74"/>
      <c r="F3558" s="74"/>
    </row>
    <row r="3559" spans="2:6" x14ac:dyDescent="0.3">
      <c r="B3559" s="74"/>
      <c r="C3559" s="74"/>
      <c r="D3559" s="74"/>
      <c r="E3559" s="74"/>
      <c r="F3559" s="74"/>
    </row>
    <row r="3560" spans="2:6" x14ac:dyDescent="0.3">
      <c r="B3560" s="74"/>
      <c r="C3560" s="74"/>
      <c r="D3560" s="74"/>
      <c r="E3560" s="74"/>
      <c r="F3560" s="74"/>
    </row>
    <row r="3561" spans="2:6" x14ac:dyDescent="0.3">
      <c r="B3561" s="74"/>
      <c r="C3561" s="74"/>
      <c r="D3561" s="74"/>
      <c r="E3561" s="74"/>
      <c r="F3561" s="74"/>
    </row>
    <row r="3562" spans="2:6" x14ac:dyDescent="0.3">
      <c r="B3562" s="74"/>
      <c r="C3562" s="74"/>
      <c r="D3562" s="74"/>
      <c r="E3562" s="74"/>
      <c r="F3562" s="74"/>
    </row>
    <row r="3563" spans="2:6" x14ac:dyDescent="0.3">
      <c r="B3563" s="74"/>
      <c r="C3563" s="74"/>
      <c r="D3563" s="74"/>
      <c r="E3563" s="74"/>
      <c r="F3563" s="74"/>
    </row>
    <row r="3564" spans="2:6" x14ac:dyDescent="0.3">
      <c r="B3564" s="74"/>
      <c r="C3564" s="74"/>
      <c r="D3564" s="74"/>
      <c r="E3564" s="74"/>
      <c r="F3564" s="74"/>
    </row>
    <row r="3565" spans="2:6" x14ac:dyDescent="0.3">
      <c r="B3565" s="74"/>
      <c r="C3565" s="74"/>
      <c r="D3565" s="74"/>
      <c r="E3565" s="74"/>
      <c r="F3565" s="74"/>
    </row>
    <row r="3566" spans="2:6" x14ac:dyDescent="0.3">
      <c r="B3566" s="74"/>
      <c r="C3566" s="74"/>
      <c r="D3566" s="74"/>
      <c r="E3566" s="74"/>
      <c r="F3566" s="74"/>
    </row>
    <row r="3567" spans="2:6" x14ac:dyDescent="0.3">
      <c r="B3567" s="74"/>
      <c r="C3567" s="74"/>
      <c r="D3567" s="74"/>
      <c r="E3567" s="74"/>
      <c r="F3567" s="74"/>
    </row>
    <row r="3568" spans="2:6" x14ac:dyDescent="0.3">
      <c r="B3568" s="74"/>
      <c r="C3568" s="74"/>
      <c r="D3568" s="74"/>
      <c r="E3568" s="74"/>
      <c r="F3568" s="74"/>
    </row>
    <row r="3569" spans="2:6" x14ac:dyDescent="0.3">
      <c r="B3569" s="74"/>
      <c r="C3569" s="74"/>
      <c r="D3569" s="74"/>
      <c r="E3569" s="74"/>
      <c r="F3569" s="74"/>
    </row>
    <row r="3570" spans="2:6" x14ac:dyDescent="0.3">
      <c r="B3570" s="74"/>
      <c r="C3570" s="74"/>
      <c r="D3570" s="74"/>
      <c r="E3570" s="74"/>
      <c r="F3570" s="74"/>
    </row>
    <row r="3571" spans="2:6" x14ac:dyDescent="0.3">
      <c r="B3571" s="74"/>
      <c r="C3571" s="74"/>
      <c r="D3571" s="74"/>
      <c r="E3571" s="74"/>
      <c r="F3571" s="74"/>
    </row>
    <row r="3572" spans="2:6" x14ac:dyDescent="0.3">
      <c r="B3572" s="74"/>
      <c r="C3572" s="74"/>
      <c r="D3572" s="74"/>
      <c r="E3572" s="74"/>
      <c r="F3572" s="74"/>
    </row>
    <row r="3573" spans="2:6" x14ac:dyDescent="0.3">
      <c r="B3573" s="74"/>
      <c r="C3573" s="74"/>
      <c r="D3573" s="74"/>
      <c r="E3573" s="74"/>
      <c r="F3573" s="74"/>
    </row>
    <row r="3574" spans="2:6" x14ac:dyDescent="0.3">
      <c r="B3574" s="74"/>
      <c r="C3574" s="74"/>
      <c r="D3574" s="74"/>
      <c r="E3574" s="74"/>
      <c r="F3574" s="74"/>
    </row>
    <row r="3575" spans="2:6" x14ac:dyDescent="0.3">
      <c r="E3575" s="74"/>
    </row>
    <row r="3576" spans="2:6" x14ac:dyDescent="0.3">
      <c r="E3576" s="74"/>
    </row>
    <row r="3577" spans="2:6" x14ac:dyDescent="0.3">
      <c r="E3577" s="74"/>
    </row>
    <row r="3578" spans="2:6" x14ac:dyDescent="0.3">
      <c r="E3578" s="74"/>
    </row>
    <row r="3579" spans="2:6" x14ac:dyDescent="0.3">
      <c r="E3579" s="74"/>
    </row>
    <row r="3580" spans="2:6" x14ac:dyDescent="0.3">
      <c r="E3580" s="74"/>
    </row>
    <row r="3581" spans="2:6" x14ac:dyDescent="0.3">
      <c r="E3581" s="74"/>
    </row>
    <row r="3582" spans="2:6" x14ac:dyDescent="0.3">
      <c r="E3582" s="74"/>
      <c r="F3582"/>
    </row>
  </sheetData>
  <conditionalFormatting sqref="F2597:F1048576 F2:F439 F998:F1010 F1014:F1025 F1049:F1077 F441:F991 F1079:F1294 F1297:F1596 F1599:F1683 F1691:F1764 F1766:F1829 F1887:F1949 F1971:F1983 F2027:F2051 F2054:F2058 F2086:F2102 F2104 F2106:F2108 F2111 F2113 F2158:F2169 F2195 F2184:F2192 F2117:F2136 F2201:F2579">
    <cfRule type="cellIs" dxfId="29" priority="55" operator="lessThan">
      <formula>8000</formula>
    </cfRule>
  </conditionalFormatting>
  <conditionalFormatting sqref="F440">
    <cfRule type="cellIs" dxfId="28" priority="31" operator="lessThan">
      <formula>8000</formula>
    </cfRule>
  </conditionalFormatting>
  <conditionalFormatting sqref="F992:F995">
    <cfRule type="cellIs" dxfId="27" priority="30" operator="lessThan">
      <formula>8000</formula>
    </cfRule>
  </conditionalFormatting>
  <conditionalFormatting sqref="F996:F997">
    <cfRule type="cellIs" dxfId="26" priority="29" operator="lessThan">
      <formula>8000</formula>
    </cfRule>
  </conditionalFormatting>
  <conditionalFormatting sqref="F1011:F1013">
    <cfRule type="cellIs" dxfId="25" priority="28" operator="lessThan">
      <formula>8000</formula>
    </cfRule>
  </conditionalFormatting>
  <conditionalFormatting sqref="F1026:F1048">
    <cfRule type="cellIs" dxfId="24" priority="27" operator="lessThan">
      <formula>8000</formula>
    </cfRule>
  </conditionalFormatting>
  <conditionalFormatting sqref="F1295:F1296">
    <cfRule type="cellIs" dxfId="23" priority="25" operator="lessThan">
      <formula>8000</formula>
    </cfRule>
  </conditionalFormatting>
  <conditionalFormatting sqref="F1078">
    <cfRule type="cellIs" dxfId="22" priority="24" operator="lessThan">
      <formula>8000</formula>
    </cfRule>
  </conditionalFormatting>
  <conditionalFormatting sqref="F1684:F1690">
    <cfRule type="cellIs" dxfId="21" priority="23" operator="lessThan">
      <formula>8000</formula>
    </cfRule>
  </conditionalFormatting>
  <conditionalFormatting sqref="F1597">
    <cfRule type="cellIs" dxfId="20" priority="22" operator="lessThan">
      <formula>8000</formula>
    </cfRule>
  </conditionalFormatting>
  <conditionalFormatting sqref="F1598">
    <cfRule type="cellIs" dxfId="19" priority="21" operator="lessThan">
      <formula>8000</formula>
    </cfRule>
  </conditionalFormatting>
  <conditionalFormatting sqref="F1765">
    <cfRule type="cellIs" dxfId="18" priority="20" operator="lessThan">
      <formula>8000</formula>
    </cfRule>
  </conditionalFormatting>
  <conditionalFormatting sqref="F1830:F1886">
    <cfRule type="cellIs" dxfId="17" priority="18" operator="lessThan">
      <formula>8000</formula>
    </cfRule>
  </conditionalFormatting>
  <conditionalFormatting sqref="F1950:F1970">
    <cfRule type="cellIs" dxfId="16" priority="16" operator="lessThan">
      <formula>8000</formula>
    </cfRule>
  </conditionalFormatting>
  <conditionalFormatting sqref="F1984:F2026">
    <cfRule type="cellIs" dxfId="15" priority="15" operator="lessThan">
      <formula>8000</formula>
    </cfRule>
  </conditionalFormatting>
  <conditionalFormatting sqref="F2052:F2053">
    <cfRule type="cellIs" dxfId="14" priority="14" operator="lessThan">
      <formula>8000</formula>
    </cfRule>
  </conditionalFormatting>
  <conditionalFormatting sqref="F2059:F2085">
    <cfRule type="cellIs" dxfId="13" priority="12" operator="lessThan">
      <formula>8000</formula>
    </cfRule>
  </conditionalFormatting>
  <conditionalFormatting sqref="F2103">
    <cfRule type="cellIs" dxfId="12" priority="11" operator="lessThan">
      <formula>8000</formula>
    </cfRule>
  </conditionalFormatting>
  <conditionalFormatting sqref="F2105">
    <cfRule type="cellIs" dxfId="11" priority="10" operator="lessThan">
      <formula>8000</formula>
    </cfRule>
  </conditionalFormatting>
  <conditionalFormatting sqref="F2109:F2110">
    <cfRule type="cellIs" dxfId="10" priority="9" operator="lessThan">
      <formula>8000</formula>
    </cfRule>
  </conditionalFormatting>
  <conditionalFormatting sqref="F2112">
    <cfRule type="cellIs" dxfId="9" priority="8" operator="lessThan">
      <formula>8000</formula>
    </cfRule>
  </conditionalFormatting>
  <conditionalFormatting sqref="F2114">
    <cfRule type="cellIs" dxfId="8" priority="7" operator="lessThan">
      <formula>8000</formula>
    </cfRule>
  </conditionalFormatting>
  <conditionalFormatting sqref="F2115:F2116">
    <cfRule type="cellIs" dxfId="7" priority="6" operator="lessThan">
      <formula>8000</formula>
    </cfRule>
  </conditionalFormatting>
  <conditionalFormatting sqref="F2137:F2157">
    <cfRule type="cellIs" dxfId="6" priority="5" operator="lessThan">
      <formula>8000</formula>
    </cfRule>
  </conditionalFormatting>
  <conditionalFormatting sqref="F2170:F2183">
    <cfRule type="cellIs" dxfId="5" priority="4" operator="lessThan">
      <formula>8000</formula>
    </cfRule>
  </conditionalFormatting>
  <conditionalFormatting sqref="F2193:F2194">
    <cfRule type="cellIs" dxfId="4" priority="3" operator="lessThan">
      <formula>8000</formula>
    </cfRule>
  </conditionalFormatting>
  <conditionalFormatting sqref="F2196:F2200">
    <cfRule type="cellIs" dxfId="3" priority="2" operator="lessThan">
      <formula>8000</formula>
    </cfRule>
  </conditionalFormatting>
  <dataValidations count="1">
    <dataValidation type="list" allowBlank="1" showInputMessage="1" showErrorMessage="1" sqref="C3:C2579 H2561 H3" xr:uid="{00000000-0002-0000-0100-000000000000}">
      <formula1>#REF!</formula1>
    </dataValidation>
  </dataValidations>
  <pageMargins left="0.7" right="0.7" top="0.75" bottom="0.75" header="0.3" footer="0.3"/>
  <pageSetup orientation="portrait" horizontalDpi="4294967292"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54"/>
  <sheetViews>
    <sheetView showGridLines="0" workbookViewId="0">
      <selection activeCell="C4" sqref="C4"/>
    </sheetView>
  </sheetViews>
  <sheetFormatPr defaultRowHeight="14.4" x14ac:dyDescent="0.3"/>
  <cols>
    <col min="2" max="2" width="12.77734375" customWidth="1"/>
    <col min="3" max="3" width="14.109375" customWidth="1"/>
    <col min="4" max="6" width="24.77734375" customWidth="1"/>
  </cols>
  <sheetData>
    <row r="1" spans="1:6" x14ac:dyDescent="0.3">
      <c r="A1" t="s">
        <v>3947</v>
      </c>
      <c r="B1" t="s">
        <v>3956</v>
      </c>
    </row>
    <row r="2" spans="1:6" x14ac:dyDescent="0.3">
      <c r="A2" t="s">
        <v>3948</v>
      </c>
      <c r="B2">
        <v>81262010100</v>
      </c>
    </row>
    <row r="4" spans="1:6" x14ac:dyDescent="0.3">
      <c r="B4" t="s">
        <v>3954</v>
      </c>
      <c r="C4" s="75">
        <f>COUNTIF(B7:B50,"*")</f>
        <v>44</v>
      </c>
    </row>
    <row r="6" spans="1:6" ht="129.6" x14ac:dyDescent="0.3">
      <c r="B6" s="93" t="s">
        <v>3953</v>
      </c>
      <c r="C6" s="94" t="s">
        <v>3950</v>
      </c>
      <c r="D6" s="94" t="s">
        <v>3951</v>
      </c>
      <c r="E6" s="94" t="s">
        <v>3952</v>
      </c>
      <c r="F6" s="94" t="s">
        <v>3955</v>
      </c>
    </row>
    <row r="7" spans="1:6" ht="19.95" customHeight="1" x14ac:dyDescent="0.3">
      <c r="B7" s="95" t="s">
        <v>2009</v>
      </c>
      <c r="C7" s="84">
        <f>COUNTIF(nama,B7)</f>
        <v>39</v>
      </c>
      <c r="D7" s="85">
        <f>SUMIF(nama,B7,jasa)</f>
        <v>455000</v>
      </c>
      <c r="E7" s="85">
        <f>15%*D7</f>
        <v>68250</v>
      </c>
      <c r="F7" s="85">
        <f>D7-E7</f>
        <v>386750</v>
      </c>
    </row>
    <row r="8" spans="1:6" ht="19.95" customHeight="1" x14ac:dyDescent="0.3">
      <c r="B8" s="95" t="s">
        <v>2051</v>
      </c>
      <c r="C8" s="84">
        <f>COUNTIF(nama,B8)</f>
        <v>6</v>
      </c>
      <c r="D8" s="85">
        <f>SUMIF(nama,B8,jasa)</f>
        <v>85000</v>
      </c>
      <c r="E8" s="85">
        <f>15%*D8</f>
        <v>12750</v>
      </c>
      <c r="F8" s="85">
        <f>D8-E8</f>
        <v>72250</v>
      </c>
    </row>
    <row r="9" spans="1:6" ht="19.95" customHeight="1" x14ac:dyDescent="0.3">
      <c r="B9" s="95" t="s">
        <v>2014</v>
      </c>
      <c r="C9" s="84">
        <f>COUNTIF(nama,B9)</f>
        <v>164</v>
      </c>
      <c r="D9" s="85">
        <f>SUMIF(nama,B9,jasa)</f>
        <v>1947000</v>
      </c>
      <c r="E9" s="85">
        <f>15%*D9</f>
        <v>292050</v>
      </c>
      <c r="F9" s="85">
        <f>D9-E9</f>
        <v>1654950</v>
      </c>
    </row>
    <row r="10" spans="1:6" ht="19.95" customHeight="1" x14ac:dyDescent="0.3">
      <c r="B10" s="95" t="s">
        <v>2032</v>
      </c>
      <c r="C10" s="84">
        <f>COUNTIF(nama,B10)</f>
        <v>9</v>
      </c>
      <c r="D10" s="85">
        <f>SUMIF(nama,B10,jasa)</f>
        <v>105000</v>
      </c>
      <c r="E10" s="85">
        <f>15%*D10</f>
        <v>15750</v>
      </c>
      <c r="F10" s="85">
        <f>D10-E10</f>
        <v>89250</v>
      </c>
    </row>
    <row r="11" spans="1:6" ht="19.95" customHeight="1" x14ac:dyDescent="0.3">
      <c r="B11" s="95" t="s">
        <v>2026</v>
      </c>
      <c r="C11" s="84">
        <f>COUNTIF(nama,B11)</f>
        <v>275</v>
      </c>
      <c r="D11" s="85">
        <f>SUMIF(nama,B11,jasa)</f>
        <v>3379000</v>
      </c>
      <c r="E11" s="85">
        <f>15%*D11</f>
        <v>506850</v>
      </c>
      <c r="F11" s="85">
        <f>D11-E11</f>
        <v>2872150</v>
      </c>
    </row>
    <row r="12" spans="1:6" ht="19.95" customHeight="1" x14ac:dyDescent="0.3">
      <c r="B12" s="95" t="s">
        <v>3670</v>
      </c>
      <c r="C12" s="84">
        <f>COUNTIF(nama,B12)</f>
        <v>2</v>
      </c>
      <c r="D12" s="85">
        <f>SUMIF(nama,B12,jasa)</f>
        <v>23000</v>
      </c>
      <c r="E12" s="85">
        <f>15%*D12</f>
        <v>3450</v>
      </c>
      <c r="F12" s="85">
        <f>D12-E12</f>
        <v>19550</v>
      </c>
    </row>
    <row r="13" spans="1:6" ht="19.95" customHeight="1" x14ac:dyDescent="0.3">
      <c r="B13" s="95" t="s">
        <v>2029</v>
      </c>
      <c r="C13" s="84">
        <f>COUNTIF(nama,B13)</f>
        <v>187</v>
      </c>
      <c r="D13" s="85">
        <f>SUMIF(nama,B13,jasa)</f>
        <v>2363000</v>
      </c>
      <c r="E13" s="85">
        <f>15%*D13</f>
        <v>354450</v>
      </c>
      <c r="F13" s="85">
        <f>D13-E13</f>
        <v>2008550</v>
      </c>
    </row>
    <row r="14" spans="1:6" ht="19.95" customHeight="1" x14ac:dyDescent="0.3">
      <c r="B14" s="95" t="s">
        <v>2017</v>
      </c>
      <c r="C14" s="84">
        <f>COUNTIF(nama,B14)</f>
        <v>304</v>
      </c>
      <c r="D14" s="85">
        <f>SUMIF(nama,B14,jasa)</f>
        <v>3710000</v>
      </c>
      <c r="E14" s="85">
        <f>15%*D14</f>
        <v>556500</v>
      </c>
      <c r="F14" s="85">
        <f>D14-E14</f>
        <v>3153500</v>
      </c>
    </row>
    <row r="15" spans="1:6" ht="19.95" customHeight="1" x14ac:dyDescent="0.3">
      <c r="B15" s="95" t="s">
        <v>1443</v>
      </c>
      <c r="C15" s="84">
        <f>COUNTIF(nama,B15)</f>
        <v>314</v>
      </c>
      <c r="D15" s="85">
        <f>SUMIF(nama,B15,jasa)</f>
        <v>3933000</v>
      </c>
      <c r="E15" s="85">
        <f>15%*D15</f>
        <v>589950</v>
      </c>
      <c r="F15" s="85">
        <f>D15-E15</f>
        <v>3343050</v>
      </c>
    </row>
    <row r="16" spans="1:6" x14ac:dyDescent="0.3">
      <c r="B16" s="95" t="s">
        <v>2061</v>
      </c>
      <c r="C16" s="84">
        <f>COUNTIF(nama,B16)</f>
        <v>3</v>
      </c>
      <c r="D16" s="85">
        <f>SUMIF(nama,B16,jasa)</f>
        <v>36000</v>
      </c>
      <c r="E16" s="85">
        <f>15%*D16</f>
        <v>5400</v>
      </c>
      <c r="F16" s="85">
        <f>D16-E16</f>
        <v>30600</v>
      </c>
    </row>
    <row r="17" spans="2:6" ht="12.6" customHeight="1" x14ac:dyDescent="0.3">
      <c r="B17" s="95" t="s">
        <v>2031</v>
      </c>
      <c r="C17" s="84">
        <f>COUNTIF(nama,B17)</f>
        <v>63</v>
      </c>
      <c r="D17" s="85">
        <f>SUMIF(nama,B17,jasa)</f>
        <v>778000</v>
      </c>
      <c r="E17" s="85">
        <f>15%*D17</f>
        <v>116700</v>
      </c>
      <c r="F17" s="85">
        <f>D17-E17</f>
        <v>661300</v>
      </c>
    </row>
    <row r="18" spans="2:6" x14ac:dyDescent="0.3">
      <c r="B18" s="95" t="s">
        <v>748</v>
      </c>
      <c r="C18" s="84">
        <f>COUNTIF(nama,B18)</f>
        <v>4</v>
      </c>
      <c r="D18" s="85">
        <f>SUMIF(nama,B18,jasa)</f>
        <v>51000</v>
      </c>
      <c r="E18" s="85">
        <f>15%*D18</f>
        <v>7650</v>
      </c>
      <c r="F18" s="85">
        <f>D18-E18</f>
        <v>43350</v>
      </c>
    </row>
    <row r="19" spans="2:6" x14ac:dyDescent="0.3">
      <c r="B19" s="95" t="s">
        <v>2030</v>
      </c>
      <c r="C19" s="84">
        <f>COUNTIF(nama,B19)</f>
        <v>3</v>
      </c>
      <c r="D19" s="85">
        <f>SUMIF(nama,B19,jasa)</f>
        <v>43000</v>
      </c>
      <c r="E19" s="85">
        <f>15%*D19</f>
        <v>6450</v>
      </c>
      <c r="F19" s="85">
        <f>D19-E19</f>
        <v>36550</v>
      </c>
    </row>
    <row r="20" spans="2:6" x14ac:dyDescent="0.3">
      <c r="B20" s="95" t="s">
        <v>2022</v>
      </c>
      <c r="C20" s="84">
        <f>COUNTIF(nama,B20)</f>
        <v>2</v>
      </c>
      <c r="D20" s="85">
        <f>SUMIF(nama,B20,jasa)</f>
        <v>25000</v>
      </c>
      <c r="E20" s="85">
        <f>15%*D20</f>
        <v>3750</v>
      </c>
      <c r="F20" s="85">
        <f>D20-E20</f>
        <v>21250</v>
      </c>
    </row>
    <row r="21" spans="2:6" x14ac:dyDescent="0.3">
      <c r="B21" s="95" t="s">
        <v>3013</v>
      </c>
      <c r="C21" s="84">
        <f>COUNTIF(nama,B21)</f>
        <v>47</v>
      </c>
      <c r="D21" s="85">
        <f>SUMIF(nama,B21,jasa)</f>
        <v>558000</v>
      </c>
      <c r="E21" s="85">
        <f>15%*D21</f>
        <v>83700</v>
      </c>
      <c r="F21" s="85">
        <f>D21-E21</f>
        <v>474300</v>
      </c>
    </row>
    <row r="22" spans="2:6" x14ac:dyDescent="0.3">
      <c r="B22" s="95" t="s">
        <v>2015</v>
      </c>
      <c r="C22" s="84">
        <f>COUNTIF(nama,B22)</f>
        <v>51</v>
      </c>
      <c r="D22" s="85">
        <f>SUMIF(nama,B22,jasa)</f>
        <v>644000</v>
      </c>
      <c r="E22" s="85">
        <f>15%*D22</f>
        <v>96600</v>
      </c>
      <c r="F22" s="85">
        <f>D22-E22</f>
        <v>547400</v>
      </c>
    </row>
    <row r="23" spans="2:6" x14ac:dyDescent="0.3">
      <c r="B23" s="95" t="s">
        <v>3031</v>
      </c>
      <c r="C23" s="84">
        <f>COUNTIF(nama,B23)</f>
        <v>32</v>
      </c>
      <c r="D23" s="85">
        <f>SUMIF(nama,B23,jasa)</f>
        <v>377000</v>
      </c>
      <c r="E23" s="85">
        <f>15%*D23</f>
        <v>56550</v>
      </c>
      <c r="F23" s="85">
        <f>D23-E23</f>
        <v>320450</v>
      </c>
    </row>
    <row r="24" spans="2:6" x14ac:dyDescent="0.3">
      <c r="B24" s="95" t="s">
        <v>2047</v>
      </c>
      <c r="C24" s="84">
        <f>COUNTIF(nama,B24)</f>
        <v>9</v>
      </c>
      <c r="D24" s="85">
        <f>SUMIF(nama,B24,jasa)</f>
        <v>108000</v>
      </c>
      <c r="E24" s="85">
        <f>15%*D24</f>
        <v>16200</v>
      </c>
      <c r="F24" s="85">
        <f>D24-E24</f>
        <v>91800</v>
      </c>
    </row>
    <row r="25" spans="2:6" x14ac:dyDescent="0.3">
      <c r="B25" s="95" t="s">
        <v>2033</v>
      </c>
      <c r="C25" s="84">
        <f>COUNTIF(nama,B25)</f>
        <v>150</v>
      </c>
      <c r="D25" s="85">
        <f>SUMIF(nama,B25,jasa)</f>
        <v>1838000</v>
      </c>
      <c r="E25" s="85">
        <f>15%*D25</f>
        <v>275700</v>
      </c>
      <c r="F25" s="85">
        <f>D25-E25</f>
        <v>1562300</v>
      </c>
    </row>
    <row r="26" spans="2:6" x14ac:dyDescent="0.3">
      <c r="B26" s="95" t="s">
        <v>3476</v>
      </c>
      <c r="C26" s="84">
        <f>COUNTIF(nama,B26)</f>
        <v>24</v>
      </c>
      <c r="D26" s="85">
        <f>SUMIF(nama,B26,jasa)</f>
        <v>283000</v>
      </c>
      <c r="E26" s="85">
        <f>15%*D26</f>
        <v>42450</v>
      </c>
      <c r="F26" s="85">
        <f>D26-E26</f>
        <v>240550</v>
      </c>
    </row>
    <row r="27" spans="2:6" x14ac:dyDescent="0.3">
      <c r="B27" s="95" t="s">
        <v>2170</v>
      </c>
      <c r="C27" s="84">
        <f>COUNTIF(nama,B27)</f>
        <v>10</v>
      </c>
      <c r="D27" s="85">
        <f>SUMIF(nama,B27,jasa)</f>
        <v>120000</v>
      </c>
      <c r="E27" s="85">
        <f>15%*D27</f>
        <v>18000</v>
      </c>
      <c r="F27" s="85">
        <f>D27-E27</f>
        <v>102000</v>
      </c>
    </row>
    <row r="28" spans="2:6" x14ac:dyDescent="0.3">
      <c r="B28" s="95" t="s">
        <v>3281</v>
      </c>
      <c r="C28" s="84">
        <f>COUNTIF(nama,B28)</f>
        <v>17</v>
      </c>
      <c r="D28" s="85">
        <f>SUMIF(nama,B28,jasa)</f>
        <v>222000</v>
      </c>
      <c r="E28" s="85">
        <f>15%*D28</f>
        <v>33300</v>
      </c>
      <c r="F28" s="85">
        <f>D28-E28</f>
        <v>188700</v>
      </c>
    </row>
    <row r="29" spans="2:6" x14ac:dyDescent="0.3">
      <c r="B29" s="95" t="s">
        <v>2010</v>
      </c>
      <c r="C29" s="84">
        <f>COUNTIF(nama,B29)</f>
        <v>202</v>
      </c>
      <c r="D29" s="85">
        <f>SUMIF(nama,B29,jasa)</f>
        <v>2507000</v>
      </c>
      <c r="E29" s="85">
        <f>15%*D29</f>
        <v>376050</v>
      </c>
      <c r="F29" s="85">
        <f>D29-E29</f>
        <v>2130950</v>
      </c>
    </row>
    <row r="30" spans="2:6" x14ac:dyDescent="0.3">
      <c r="B30" s="95" t="s">
        <v>2092</v>
      </c>
      <c r="C30" s="84">
        <f>COUNTIF(nama,B30)</f>
        <v>9</v>
      </c>
      <c r="D30" s="85">
        <f>SUMIF(nama,B30,jasa)</f>
        <v>103000</v>
      </c>
      <c r="E30" s="85">
        <f>15%*D30</f>
        <v>15450</v>
      </c>
      <c r="F30" s="85">
        <f>D30-E30</f>
        <v>87550</v>
      </c>
    </row>
    <row r="31" spans="2:6" x14ac:dyDescent="0.3">
      <c r="B31" s="95" t="s">
        <v>2021</v>
      </c>
      <c r="C31" s="84">
        <f>COUNTIF(nama,B31)</f>
        <v>18</v>
      </c>
      <c r="D31" s="85">
        <f>SUMIF(nama,B31,jasa)</f>
        <v>254000</v>
      </c>
      <c r="E31" s="85">
        <f>15%*D31</f>
        <v>38100</v>
      </c>
      <c r="F31" s="85">
        <f>D31-E31</f>
        <v>215900</v>
      </c>
    </row>
    <row r="32" spans="2:6" x14ac:dyDescent="0.3">
      <c r="B32" s="95" t="s">
        <v>2780</v>
      </c>
      <c r="C32" s="84">
        <f>COUNTIF(nama,B32)</f>
        <v>11</v>
      </c>
      <c r="D32" s="85">
        <f>SUMIF(nama,B32,jasa)</f>
        <v>148000</v>
      </c>
      <c r="E32" s="85">
        <f>15%*D32</f>
        <v>22200</v>
      </c>
      <c r="F32" s="85">
        <f>D32-E32</f>
        <v>125800</v>
      </c>
    </row>
    <row r="33" spans="2:6" x14ac:dyDescent="0.3">
      <c r="B33" s="95" t="s">
        <v>2137</v>
      </c>
      <c r="C33" s="84">
        <f>COUNTIF(nama,B33)</f>
        <v>17</v>
      </c>
      <c r="D33" s="85">
        <f>SUMIF(nama,B33,jasa)</f>
        <v>218000</v>
      </c>
      <c r="E33" s="85">
        <f>15%*D33</f>
        <v>32700</v>
      </c>
      <c r="F33" s="85">
        <f>D33-E33</f>
        <v>185300</v>
      </c>
    </row>
    <row r="34" spans="2:6" x14ac:dyDescent="0.3">
      <c r="B34" s="95" t="s">
        <v>1070</v>
      </c>
      <c r="C34" s="84">
        <f>COUNTIF(nama,B34)</f>
        <v>24</v>
      </c>
      <c r="D34" s="85">
        <f>SUMIF(nama,B34,jasa)</f>
        <v>312000</v>
      </c>
      <c r="E34" s="85">
        <f>15%*D34</f>
        <v>46800</v>
      </c>
      <c r="F34" s="85">
        <f>D34-E34</f>
        <v>265200</v>
      </c>
    </row>
    <row r="35" spans="2:6" x14ac:dyDescent="0.3">
      <c r="B35" s="95" t="s">
        <v>1185</v>
      </c>
      <c r="C35" s="84">
        <f>COUNTIF(nama,B35)</f>
        <v>29</v>
      </c>
      <c r="D35" s="85">
        <f>SUMIF(nama,B35,jasa)</f>
        <v>365000</v>
      </c>
      <c r="E35" s="85">
        <f>15%*D35</f>
        <v>54750</v>
      </c>
      <c r="F35" s="85">
        <f>D35-E35</f>
        <v>310250</v>
      </c>
    </row>
    <row r="36" spans="2:6" x14ac:dyDescent="0.3">
      <c r="B36" s="95" t="s">
        <v>1930</v>
      </c>
      <c r="C36" s="84">
        <f>COUNTIF(nama,B36)</f>
        <v>37</v>
      </c>
      <c r="D36" s="85">
        <f>SUMIF(nama,B36,jasa)</f>
        <v>438000</v>
      </c>
      <c r="E36" s="85">
        <f>15%*D36</f>
        <v>65700</v>
      </c>
      <c r="F36" s="85">
        <f>D36-E36</f>
        <v>372300</v>
      </c>
    </row>
    <row r="37" spans="2:6" x14ac:dyDescent="0.3">
      <c r="B37" s="95" t="s">
        <v>3011</v>
      </c>
      <c r="C37" s="84">
        <f>COUNTIF(nama,B37)</f>
        <v>26</v>
      </c>
      <c r="D37" s="85">
        <f>SUMIF(nama,B37,jasa)</f>
        <v>305000</v>
      </c>
      <c r="E37" s="85">
        <f>15%*D37</f>
        <v>45750</v>
      </c>
      <c r="F37" s="85">
        <f>D37-E37</f>
        <v>259250</v>
      </c>
    </row>
    <row r="38" spans="2:6" x14ac:dyDescent="0.3">
      <c r="B38" s="95" t="s">
        <v>2023</v>
      </c>
      <c r="C38" s="84">
        <f>COUNTIF(nama,B38)</f>
        <v>1</v>
      </c>
      <c r="D38" s="85">
        <f>SUMIF(nama,B38,jasa)</f>
        <v>11000</v>
      </c>
      <c r="E38" s="85">
        <f>15%*D38</f>
        <v>1650</v>
      </c>
      <c r="F38" s="85">
        <f>D38-E38</f>
        <v>9350</v>
      </c>
    </row>
    <row r="39" spans="2:6" x14ac:dyDescent="0.3">
      <c r="B39" s="95" t="s">
        <v>3012</v>
      </c>
      <c r="C39" s="84">
        <f>COUNTIF(nama,B39)</f>
        <v>11</v>
      </c>
      <c r="D39" s="85">
        <f>SUMIF(nama,B39,jasa)</f>
        <v>132000</v>
      </c>
      <c r="E39" s="85">
        <f>15%*D39</f>
        <v>19800</v>
      </c>
      <c r="F39" s="85">
        <f>D39-E39</f>
        <v>112200</v>
      </c>
    </row>
    <row r="40" spans="2:6" x14ac:dyDescent="0.3">
      <c r="B40" s="95" t="s">
        <v>2011</v>
      </c>
      <c r="C40" s="84">
        <f>COUNTIF(nama,B40)</f>
        <v>156</v>
      </c>
      <c r="D40" s="85">
        <f>SUMIF(nama,B40,jasa)</f>
        <v>1941000</v>
      </c>
      <c r="E40" s="85">
        <f>15%*D40</f>
        <v>291150</v>
      </c>
      <c r="F40" s="85">
        <f>D40-E40</f>
        <v>1649850</v>
      </c>
    </row>
    <row r="41" spans="2:6" x14ac:dyDescent="0.3">
      <c r="B41" s="95" t="s">
        <v>2028</v>
      </c>
      <c r="C41" s="84">
        <f>COUNTIF(nama,B41)</f>
        <v>155</v>
      </c>
      <c r="D41" s="85">
        <f>SUMIF(nama,B41,jasa)</f>
        <v>1884000</v>
      </c>
      <c r="E41" s="85">
        <f>15%*D41</f>
        <v>282600</v>
      </c>
      <c r="F41" s="85">
        <f>D41-E41</f>
        <v>1601400</v>
      </c>
    </row>
    <row r="42" spans="2:6" x14ac:dyDescent="0.3">
      <c r="B42" s="95" t="s">
        <v>2013</v>
      </c>
      <c r="C42" s="84">
        <f>COUNTIF(nama,B42)</f>
        <v>26</v>
      </c>
      <c r="D42" s="85">
        <f>SUMIF(nama,B42,jasa)</f>
        <v>318000</v>
      </c>
      <c r="E42" s="85">
        <f>15%*D42</f>
        <v>47700</v>
      </c>
      <c r="F42" s="85">
        <f>D42-E42</f>
        <v>270300</v>
      </c>
    </row>
    <row r="43" spans="2:6" x14ac:dyDescent="0.3">
      <c r="B43" s="95" t="s">
        <v>167</v>
      </c>
      <c r="C43" s="84">
        <f>COUNTIF(nama,B43)</f>
        <v>5</v>
      </c>
      <c r="D43" s="85">
        <f>SUMIF(nama,B43,jasa)</f>
        <v>63000</v>
      </c>
      <c r="E43" s="85">
        <f>15%*D43</f>
        <v>9450</v>
      </c>
      <c r="F43" s="85">
        <f>D43-E43</f>
        <v>53550</v>
      </c>
    </row>
    <row r="44" spans="2:6" x14ac:dyDescent="0.3">
      <c r="B44" s="95" t="s">
        <v>2016</v>
      </c>
      <c r="C44" s="84">
        <f>COUNTIF(nama,B44)</f>
        <v>3</v>
      </c>
      <c r="D44" s="85">
        <f>SUMIF(nama,B44,jasa)</f>
        <v>34000</v>
      </c>
      <c r="E44" s="85">
        <f>15%*D44</f>
        <v>5100</v>
      </c>
      <c r="F44" s="85">
        <f>D44-E44</f>
        <v>28900</v>
      </c>
    </row>
    <row r="45" spans="2:6" x14ac:dyDescent="0.3">
      <c r="B45" s="95" t="s">
        <v>2648</v>
      </c>
      <c r="C45" s="84">
        <f>COUNTIF(nama,B45)</f>
        <v>48</v>
      </c>
      <c r="D45" s="85">
        <f>SUMIF(nama,B45,jasa)</f>
        <v>550000</v>
      </c>
      <c r="E45" s="85">
        <f>15%*D45</f>
        <v>82500</v>
      </c>
      <c r="F45" s="85">
        <f>D45-E45</f>
        <v>467500</v>
      </c>
    </row>
    <row r="46" spans="2:6" x14ac:dyDescent="0.3">
      <c r="B46" s="95" t="s">
        <v>1746</v>
      </c>
      <c r="C46" s="84">
        <f>COUNTIF(nama,B46)</f>
        <v>4</v>
      </c>
      <c r="D46" s="85">
        <f>SUMIF(nama,B46,jasa)</f>
        <v>58000</v>
      </c>
      <c r="E46" s="85">
        <f>15%*D46</f>
        <v>8700</v>
      </c>
      <c r="F46" s="85">
        <f>D46-E46</f>
        <v>49300</v>
      </c>
    </row>
    <row r="47" spans="2:6" x14ac:dyDescent="0.3">
      <c r="B47" s="95" t="s">
        <v>2018</v>
      </c>
      <c r="C47" s="84">
        <f>COUNTIF(nama,B47)</f>
        <v>5</v>
      </c>
      <c r="D47" s="85">
        <f>SUMIF(nama,B47,jasa)</f>
        <v>63000</v>
      </c>
      <c r="E47" s="85">
        <f>15%*D47</f>
        <v>9450</v>
      </c>
      <c r="F47" s="85">
        <f>D47-E47</f>
        <v>53550</v>
      </c>
    </row>
    <row r="48" spans="2:6" x14ac:dyDescent="0.3">
      <c r="B48" s="95" t="s">
        <v>3408</v>
      </c>
      <c r="C48" s="84">
        <f>COUNTIF(nama,B48)</f>
        <v>9</v>
      </c>
      <c r="D48" s="85">
        <f>SUMIF(nama,B48,jasa)</f>
        <v>101000</v>
      </c>
      <c r="E48" s="85">
        <f>15%*D48</f>
        <v>15150</v>
      </c>
      <c r="F48" s="85">
        <f>D48-E48</f>
        <v>85850</v>
      </c>
    </row>
    <row r="49" spans="2:6" x14ac:dyDescent="0.3">
      <c r="B49" s="95" t="s">
        <v>292</v>
      </c>
      <c r="C49" s="84">
        <f>COUNTIF(nama,B49)</f>
        <v>62</v>
      </c>
      <c r="D49" s="85">
        <f>SUMIF(nama,B49,jasa)</f>
        <v>758000</v>
      </c>
      <c r="E49" s="85">
        <f>15%*D49</f>
        <v>113700</v>
      </c>
      <c r="F49" s="85">
        <f>D49-E49</f>
        <v>644300</v>
      </c>
    </row>
    <row r="50" spans="2:6" x14ac:dyDescent="0.3">
      <c r="B50" s="95" t="s">
        <v>2025</v>
      </c>
      <c r="C50" s="84">
        <f>COUNTIF(nama,B50)</f>
        <v>4</v>
      </c>
      <c r="D50" s="85">
        <f>SUMIF(nama,B50,jasa)</f>
        <v>44000</v>
      </c>
      <c r="E50" s="85">
        <f>15%*D50</f>
        <v>6600</v>
      </c>
      <c r="F50" s="85">
        <f>D50-E50</f>
        <v>37400</v>
      </c>
    </row>
    <row r="51" spans="2:6" x14ac:dyDescent="0.3">
      <c r="B51" s="95" t="s">
        <v>3957</v>
      </c>
      <c r="C51" s="84">
        <f>SUM(C7:C50)</f>
        <v>2577</v>
      </c>
      <c r="D51" s="84">
        <f t="shared" ref="D51:F51" si="0">SUM(D7:D50)</f>
        <v>31690000</v>
      </c>
      <c r="E51" s="84">
        <f t="shared" si="0"/>
        <v>4753500</v>
      </c>
      <c r="F51" s="84">
        <f t="shared" si="0"/>
        <v>26936500</v>
      </c>
    </row>
    <row r="52" spans="2:6" x14ac:dyDescent="0.3">
      <c r="B52" s="97"/>
      <c r="C52" s="98"/>
      <c r="D52" s="98"/>
      <c r="E52" s="98"/>
      <c r="F52" s="98"/>
    </row>
    <row r="53" spans="2:6" x14ac:dyDescent="0.3">
      <c r="B53" s="96"/>
      <c r="C53" s="96"/>
      <c r="D53" s="96"/>
      <c r="E53" s="96"/>
      <c r="F53" s="96"/>
    </row>
    <row r="54" spans="2:6" x14ac:dyDescent="0.3">
      <c r="B54" s="96"/>
      <c r="C54" s="96"/>
      <c r="D54" s="96"/>
      <c r="E54" s="96"/>
      <c r="F54" s="96"/>
    </row>
  </sheetData>
  <sortState ref="B7:F51">
    <sortCondition ref="B7"/>
  </sortState>
  <conditionalFormatting sqref="C6">
    <cfRule type="duplicateValues" dxfId="2" priority="1"/>
  </conditionalFormatting>
  <dataValidations count="1">
    <dataValidation type="list" allowBlank="1" showInputMessage="1" showErrorMessage="1" sqref="B7" xr:uid="{F2552B7D-BD0C-4225-9452-B4812D09C9A9}">
      <formula1>#REF!</formula1>
    </dataValidation>
  </dataValidation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B2:K35"/>
  <sheetViews>
    <sheetView showGridLines="0" topLeftCell="A7" zoomScale="85" zoomScaleNormal="85" workbookViewId="0">
      <selection activeCell="D27" sqref="D27"/>
    </sheetView>
  </sheetViews>
  <sheetFormatPr defaultRowHeight="14.4" x14ac:dyDescent="0.3"/>
  <cols>
    <col min="2" max="4" width="11.5546875" customWidth="1"/>
    <col min="8" max="8" width="11.5546875" bestFit="1" customWidth="1"/>
    <col min="9" max="9" width="8.5546875" hidden="1" customWidth="1"/>
  </cols>
  <sheetData>
    <row r="2" spans="2:11" x14ac:dyDescent="0.3">
      <c r="B2" s="69" t="s">
        <v>1251</v>
      </c>
      <c r="C2" s="69">
        <v>18</v>
      </c>
      <c r="D2" s="70" t="s">
        <v>1980</v>
      </c>
      <c r="G2" t="s">
        <v>1981</v>
      </c>
      <c r="H2" t="s">
        <v>1982</v>
      </c>
      <c r="K2" t="s">
        <v>1983</v>
      </c>
    </row>
    <row r="3" spans="2:11" x14ac:dyDescent="0.3">
      <c r="B3" s="70" t="s">
        <v>56</v>
      </c>
      <c r="C3" s="70" t="str">
        <f>B3&amp;$C$2</f>
        <v>jas18</v>
      </c>
      <c r="D3" s="70" t="str">
        <f>IF(COUNTIF('rekap harian'!$F$4:$F$1177,Sheet1!C3)=0,"-",COUNTIF('rekap harian'!$F$4:$F$1177,Sheet1!C3))</f>
        <v>-</v>
      </c>
      <c r="G3" s="72">
        <v>43282</v>
      </c>
      <c r="H3" s="70">
        <f>COUNTIF('rekap harian'!$E$4:$E$1177,Sheet1!I3)</f>
        <v>66</v>
      </c>
      <c r="I3">
        <v>1</v>
      </c>
      <c r="K3" s="71">
        <f>MAX(D3:D33)</f>
        <v>11</v>
      </c>
    </row>
    <row r="4" spans="2:11" x14ac:dyDescent="0.3">
      <c r="B4" s="70" t="s">
        <v>51</v>
      </c>
      <c r="C4" s="70" t="str">
        <f t="shared" ref="C4:C33" si="0">B4&amp;$C$2</f>
        <v>kw18</v>
      </c>
      <c r="D4" s="70">
        <f>IF(COUNTIF('rekap harian'!$F$4:$F$1177,Sheet1!C4)=0,"-",COUNTIF('rekap harian'!$F$4:$F$1177,Sheet1!C4))</f>
        <v>3</v>
      </c>
      <c r="G4" s="72">
        <v>43283</v>
      </c>
      <c r="H4" s="70">
        <f>COUNTIF('rekap harian'!$E$4:$E$1177,Sheet1!I4)</f>
        <v>50</v>
      </c>
      <c r="I4">
        <v>2</v>
      </c>
    </row>
    <row r="5" spans="2:11" x14ac:dyDescent="0.3">
      <c r="B5" s="70" t="s">
        <v>1070</v>
      </c>
      <c r="C5" s="70" t="str">
        <f t="shared" si="0"/>
        <v>irw18</v>
      </c>
      <c r="D5" s="70" t="str">
        <f>IF(COUNTIF('rekap harian'!$F$4:$F$1177,Sheet1!C5)=0,"-",COUNTIF('rekap harian'!$F$4:$F$1177,Sheet1!C5))</f>
        <v>-</v>
      </c>
      <c r="G5" s="72">
        <v>43284</v>
      </c>
      <c r="H5" s="70">
        <f>COUNTIF('rekap harian'!$E$4:$E$1177,Sheet1!I5)</f>
        <v>54</v>
      </c>
      <c r="I5">
        <v>3</v>
      </c>
    </row>
    <row r="6" spans="2:11" x14ac:dyDescent="0.3">
      <c r="B6" s="70" t="s">
        <v>292</v>
      </c>
      <c r="C6" s="70" t="str">
        <f t="shared" si="0"/>
        <v>yos18</v>
      </c>
      <c r="D6" s="70">
        <f>IF(COUNTIF('rekap harian'!$F$4:$F$1177,Sheet1!C6)=0,"-",COUNTIF('rekap harian'!$F$4:$F$1177,Sheet1!C6))</f>
        <v>4</v>
      </c>
      <c r="G6" s="72">
        <v>43285</v>
      </c>
      <c r="H6" s="70">
        <f>COUNTIF('rekap harian'!$E$4:$E$1177,Sheet1!I6)</f>
        <v>49</v>
      </c>
      <c r="I6">
        <v>4</v>
      </c>
    </row>
    <row r="7" spans="2:11" x14ac:dyDescent="0.3">
      <c r="B7" s="70" t="s">
        <v>50</v>
      </c>
      <c r="C7" s="70" t="str">
        <f t="shared" si="0"/>
        <v>sh18</v>
      </c>
      <c r="D7" s="70">
        <f>IF(COUNTIF('rekap harian'!$F$4:$F$1177,Sheet1!C7)=0,"-",COUNTIF('rekap harian'!$F$4:$F$1177,Sheet1!C7))</f>
        <v>3</v>
      </c>
      <c r="G7" s="72">
        <v>43286</v>
      </c>
      <c r="H7" s="70">
        <f>COUNTIF('rekap harian'!$E$4:$E$1177,Sheet1!I7)</f>
        <v>66</v>
      </c>
      <c r="I7">
        <v>5</v>
      </c>
    </row>
    <row r="8" spans="2:11" x14ac:dyDescent="0.3">
      <c r="B8" s="70" t="s">
        <v>53</v>
      </c>
      <c r="C8" s="70" t="str">
        <f t="shared" si="0"/>
        <v>js18</v>
      </c>
      <c r="D8" s="70">
        <f>IF(COUNTIF('rekap harian'!$F$4:$F$1177,Sheet1!C8)=0,"-",COUNTIF('rekap harian'!$F$4:$F$1177,Sheet1!C8))</f>
        <v>8</v>
      </c>
      <c r="G8" s="72">
        <v>43287</v>
      </c>
      <c r="H8" s="70">
        <f>COUNTIF('rekap harian'!$E$4:$E$1177,Sheet1!I8)</f>
        <v>54</v>
      </c>
      <c r="I8">
        <v>6</v>
      </c>
    </row>
    <row r="9" spans="2:11" x14ac:dyDescent="0.3">
      <c r="B9" s="70" t="s">
        <v>1232</v>
      </c>
      <c r="C9" s="70" t="str">
        <f t="shared" si="0"/>
        <v>fz18</v>
      </c>
      <c r="D9" s="70" t="str">
        <f>IF(COUNTIF('rekap harian'!$F$4:$F$1177,Sheet1!C9)=0,"-",COUNTIF('rekap harian'!$F$4:$F$1177,Sheet1!C9))</f>
        <v>-</v>
      </c>
      <c r="G9" s="72">
        <v>43288</v>
      </c>
      <c r="H9" s="70">
        <f>COUNTIF('rekap harian'!$E$4:$E$1177,Sheet1!I9)</f>
        <v>77</v>
      </c>
      <c r="I9">
        <v>7</v>
      </c>
    </row>
    <row r="10" spans="2:11" x14ac:dyDescent="0.3">
      <c r="B10" s="70" t="s">
        <v>52</v>
      </c>
      <c r="C10" s="70" t="str">
        <f t="shared" si="0"/>
        <v>ff18</v>
      </c>
      <c r="D10" s="70" t="str">
        <f>IF(COUNTIF('rekap harian'!$F$4:$F$1177,Sheet1!C10)=0,"-",COUNTIF('rekap harian'!$F$4:$F$1177,Sheet1!C10))</f>
        <v>-</v>
      </c>
      <c r="G10" s="72">
        <v>43289</v>
      </c>
      <c r="H10" s="70">
        <f>COUNTIF('rekap harian'!$E$4:$E$1177,Sheet1!I10)</f>
        <v>68</v>
      </c>
      <c r="I10">
        <v>8</v>
      </c>
    </row>
    <row r="11" spans="2:11" x14ac:dyDescent="0.3">
      <c r="B11" s="70" t="s">
        <v>1214</v>
      </c>
      <c r="C11" s="70" t="str">
        <f t="shared" si="0"/>
        <v>dd18</v>
      </c>
      <c r="D11" s="70" t="str">
        <f>IF(COUNTIF('rekap harian'!$F$4:$F$1177,Sheet1!C11)=0,"-",COUNTIF('rekap harian'!$F$4:$F$1177,Sheet1!C11))</f>
        <v>-</v>
      </c>
      <c r="G11" s="72">
        <v>43290</v>
      </c>
      <c r="H11" s="70">
        <f>COUNTIF('rekap harian'!$E$4:$E$1177,Sheet1!I11)</f>
        <v>66</v>
      </c>
      <c r="I11">
        <v>9</v>
      </c>
    </row>
    <row r="12" spans="2:11" x14ac:dyDescent="0.3">
      <c r="B12" s="70" t="s">
        <v>1185</v>
      </c>
      <c r="C12" s="70" t="str">
        <f t="shared" si="0"/>
        <v>jef18</v>
      </c>
      <c r="D12" s="70">
        <f>IF(COUNTIF('rekap harian'!$F$4:$F$1177,Sheet1!C12)=0,"-",COUNTIF('rekap harian'!$F$4:$F$1177,Sheet1!C12))</f>
        <v>3</v>
      </c>
      <c r="G12" s="72">
        <v>43291</v>
      </c>
      <c r="H12" s="70">
        <f>COUNTIF('rekap harian'!$E$4:$E$1177,Sheet1!I12)</f>
        <v>60</v>
      </c>
      <c r="I12">
        <v>10</v>
      </c>
    </row>
    <row r="13" spans="2:11" x14ac:dyDescent="0.3">
      <c r="B13" s="70" t="s">
        <v>49</v>
      </c>
      <c r="C13" s="70" t="str">
        <f t="shared" si="0"/>
        <v>mg18</v>
      </c>
      <c r="D13" s="70">
        <f>IF(COUNTIF('rekap harian'!$F$4:$F$1177,Sheet1!C13)=0,"-",COUNTIF('rekap harian'!$F$4:$F$1177,Sheet1!C13))</f>
        <v>6</v>
      </c>
      <c r="G13" s="72">
        <v>43292</v>
      </c>
      <c r="H13" s="70">
        <f>COUNTIF('rekap harian'!$E$4:$E$1177,Sheet1!I13)</f>
        <v>62</v>
      </c>
      <c r="I13">
        <v>11</v>
      </c>
    </row>
    <row r="14" spans="2:11" x14ac:dyDescent="0.3">
      <c r="B14" s="70" t="s">
        <v>1443</v>
      </c>
      <c r="C14" s="70" t="str">
        <f t="shared" si="0"/>
        <v>budi18</v>
      </c>
      <c r="D14" s="70">
        <f>IF(COUNTIF('rekap harian'!$F$4:$F$1177,Sheet1!C14)=0,"-",COUNTIF('rekap harian'!$F$4:$F$1177,Sheet1!C14))</f>
        <v>2</v>
      </c>
      <c r="G14" s="72">
        <v>43293</v>
      </c>
      <c r="H14" s="70">
        <f>COUNTIF('rekap harian'!$E$4:$E$1177,Sheet1!I15)</f>
        <v>55</v>
      </c>
    </row>
    <row r="15" spans="2:11" x14ac:dyDescent="0.3">
      <c r="B15" s="70" t="s">
        <v>72</v>
      </c>
      <c r="C15" s="70" t="str">
        <f t="shared" si="0"/>
        <v>binsar18</v>
      </c>
      <c r="D15" s="70">
        <f>IF(COUNTIF('rekap harian'!$F$4:$F$1177,Sheet1!C15)=0,"-",COUNTIF('rekap harian'!$F$4:$F$1177,Sheet1!C15))</f>
        <v>4</v>
      </c>
      <c r="G15" s="72">
        <v>43294</v>
      </c>
      <c r="H15" s="70">
        <f>COUNTIF('rekap harian'!$E$4:$E$1177,Sheet1!I16)</f>
        <v>68</v>
      </c>
      <c r="I15">
        <v>12</v>
      </c>
    </row>
    <row r="16" spans="2:11" x14ac:dyDescent="0.3">
      <c r="B16" s="70" t="s">
        <v>547</v>
      </c>
      <c r="C16" s="70" t="str">
        <f t="shared" si="0"/>
        <v>boy18</v>
      </c>
      <c r="D16" s="70">
        <f>IF(COUNTIF('rekap harian'!$F$4:$F$1177,Sheet1!C16)=0,"-",COUNTIF('rekap harian'!$F$4:$F$1177,Sheet1!C16))</f>
        <v>1</v>
      </c>
      <c r="G16" s="72">
        <v>43295</v>
      </c>
      <c r="H16" s="70">
        <f>COUNTIF('rekap harian'!$E$4:$E$1177,Sheet1!I17)</f>
        <v>56</v>
      </c>
      <c r="I16">
        <v>13</v>
      </c>
    </row>
    <row r="17" spans="2:9" x14ac:dyDescent="0.3">
      <c r="B17" s="70" t="s">
        <v>60</v>
      </c>
      <c r="C17" s="70" t="str">
        <f t="shared" si="0"/>
        <v>her18</v>
      </c>
      <c r="D17" s="70">
        <f>IF(COUNTIF('rekap harian'!$F$4:$F$1177,Sheet1!C17)=0,"-",COUNTIF('rekap harian'!$F$4:$F$1177,Sheet1!C17))</f>
        <v>4</v>
      </c>
      <c r="G17" s="72">
        <v>43296</v>
      </c>
      <c r="H17" s="70">
        <f>COUNTIF('rekap harian'!$E$4:$E$1177,Sheet1!I18)</f>
        <v>82</v>
      </c>
      <c r="I17">
        <v>14</v>
      </c>
    </row>
    <row r="18" spans="2:9" x14ac:dyDescent="0.3">
      <c r="B18" s="70" t="s">
        <v>1181</v>
      </c>
      <c r="C18" s="70" t="str">
        <f t="shared" si="0"/>
        <v>heri18</v>
      </c>
      <c r="D18" s="70" t="str">
        <f>IF(COUNTIF('rekap harian'!$F$4:$F$1177,Sheet1!C18)=0,"-",COUNTIF('rekap harian'!$F$4:$F$1177,Sheet1!C18))</f>
        <v>-</v>
      </c>
      <c r="G18" s="72">
        <v>43297</v>
      </c>
      <c r="H18" s="70">
        <f>COUNTIF('rekap harian'!$E$4:$E$1177,Sheet1!I19)</f>
        <v>47</v>
      </c>
      <c r="I18">
        <v>15</v>
      </c>
    </row>
    <row r="19" spans="2:9" x14ac:dyDescent="0.3">
      <c r="B19" s="70" t="s">
        <v>1252</v>
      </c>
      <c r="C19" s="70" t="str">
        <f t="shared" si="0"/>
        <v>er18</v>
      </c>
      <c r="D19" s="70" t="str">
        <f>IF(COUNTIF('rekap harian'!$F$4:$F$1177,Sheet1!C19)=0,"-",COUNTIF('rekap harian'!$F$4:$F$1177,Sheet1!C19))</f>
        <v>-</v>
      </c>
      <c r="G19" s="72">
        <v>43298</v>
      </c>
      <c r="H19" s="70">
        <f>COUNTIF('rekap harian'!$E$4:$E$1177,Sheet1!I20)</f>
        <v>53</v>
      </c>
      <c r="I19">
        <v>16</v>
      </c>
    </row>
    <row r="20" spans="2:9" x14ac:dyDescent="0.3">
      <c r="B20" s="70" t="s">
        <v>1122</v>
      </c>
      <c r="C20" s="70" t="str">
        <f t="shared" si="0"/>
        <v>jj18</v>
      </c>
      <c r="D20" s="70" t="str">
        <f>IF(COUNTIF('rekap harian'!$F$4:$F$1177,Sheet1!C20)=0,"-",COUNTIF('rekap harian'!$F$4:$F$1177,Sheet1!C20))</f>
        <v>-</v>
      </c>
      <c r="G20" s="72">
        <v>43299</v>
      </c>
      <c r="H20" s="70">
        <f>COUNTIF('rekap harian'!$E$4:$E$1177,Sheet1!I22)</f>
        <v>60</v>
      </c>
      <c r="I20">
        <v>17</v>
      </c>
    </row>
    <row r="21" spans="2:9" x14ac:dyDescent="0.3">
      <c r="B21" s="70" t="s">
        <v>2012</v>
      </c>
      <c r="C21" s="70" t="str">
        <f t="shared" si="0"/>
        <v>leo18</v>
      </c>
      <c r="D21" s="70" t="str">
        <f>IF(COUNTIF('rekap harian'!$F$4:$F$1177,Sheet1!C21)=0,"-",COUNTIF('rekap harian'!$F$4:$F$1177,Sheet1!C21))</f>
        <v>-</v>
      </c>
      <c r="G21" s="72">
        <v>43299</v>
      </c>
      <c r="H21" s="70">
        <f>COUNTIF('rekap harian'!$E$4:$E$1177,Sheet1!I23)</f>
        <v>55</v>
      </c>
      <c r="I21">
        <v>17</v>
      </c>
    </row>
    <row r="22" spans="2:9" x14ac:dyDescent="0.3">
      <c r="B22" s="70" t="s">
        <v>1824</v>
      </c>
      <c r="C22" s="70" t="str">
        <f t="shared" si="0"/>
        <v>des18</v>
      </c>
      <c r="D22" s="70" t="str">
        <f>IF(COUNTIF('rekap harian'!$F$4:$F$1177,Sheet1!C22)=0,"-",COUNTIF('rekap harian'!$F$4:$F$1177,Sheet1!C22))</f>
        <v>-</v>
      </c>
      <c r="G22" s="72">
        <v>43300</v>
      </c>
      <c r="H22" s="70">
        <f>COUNTIF('rekap harian'!$E$4:$E$1177,Sheet1!I23)</f>
        <v>55</v>
      </c>
      <c r="I22">
        <v>18</v>
      </c>
    </row>
    <row r="23" spans="2:9" x14ac:dyDescent="0.3">
      <c r="B23" s="70" t="s">
        <v>926</v>
      </c>
      <c r="C23" s="70" t="str">
        <f t="shared" si="0"/>
        <v>mon18</v>
      </c>
      <c r="D23" s="70">
        <f>IF(COUNTIF('rekap harian'!$F$4:$F$1177,Sheet1!C23)=0,"-",COUNTIF('rekap harian'!$F$4:$F$1177,Sheet1!C23))</f>
        <v>1</v>
      </c>
      <c r="G23" s="72">
        <v>43301</v>
      </c>
      <c r="H23" s="70">
        <f>COUNTIF('rekap harian'!$E$4:$E$1177,Sheet1!I24)</f>
        <v>23</v>
      </c>
      <c r="I23">
        <v>19</v>
      </c>
    </row>
    <row r="24" spans="2:9" x14ac:dyDescent="0.3">
      <c r="B24" s="70" t="s">
        <v>1060</v>
      </c>
      <c r="C24" s="70" t="str">
        <f t="shared" si="0"/>
        <v>jont18</v>
      </c>
      <c r="D24" s="70">
        <f>IF(COUNTIF('rekap harian'!$F$4:$F$1177,Sheet1!C24)=0,"-",COUNTIF('rekap harian'!$F$4:$F$1177,Sheet1!C24))</f>
        <v>11</v>
      </c>
      <c r="G24" s="72">
        <v>43302</v>
      </c>
      <c r="H24" s="70">
        <f>COUNTIF('rekap harian'!$E$4:$E$1177,Sheet1!I25)</f>
        <v>0</v>
      </c>
      <c r="I24">
        <v>20</v>
      </c>
    </row>
    <row r="25" spans="2:9" x14ac:dyDescent="0.3">
      <c r="B25" s="70" t="s">
        <v>1930</v>
      </c>
      <c r="C25" s="70" t="str">
        <f t="shared" si="0"/>
        <v>joh18</v>
      </c>
      <c r="D25" s="70" t="str">
        <f>IF(COUNTIF('rekap harian'!$F$4:$F$1177,Sheet1!C25)=0,"-",COUNTIF('rekap harian'!$F$4:$F$1177,Sheet1!C25))</f>
        <v>-</v>
      </c>
      <c r="G25" s="72">
        <v>43303</v>
      </c>
      <c r="H25" s="70">
        <f>COUNTIF('rekap harian'!$E$4:$E$1177,Sheet1!I26)</f>
        <v>0</v>
      </c>
      <c r="I25">
        <v>21</v>
      </c>
    </row>
    <row r="26" spans="2:9" x14ac:dyDescent="0.3">
      <c r="B26" s="70" t="s">
        <v>1121</v>
      </c>
      <c r="C26" s="70" t="str">
        <f t="shared" si="0"/>
        <v>sam18</v>
      </c>
      <c r="D26" s="70">
        <f>IF(COUNTIF('rekap harian'!$F$4:$F$1177,Sheet1!C26)=0,"-",COUNTIF('rekap harian'!$F$4:$F$1177,Sheet1!C26))</f>
        <v>6</v>
      </c>
      <c r="G26" s="72">
        <v>43304</v>
      </c>
      <c r="H26" s="70">
        <f>COUNTIF('rekap harian'!$E$4:$E$1177,Sheet1!I27)</f>
        <v>0</v>
      </c>
      <c r="I26">
        <v>22</v>
      </c>
    </row>
    <row r="27" spans="2:9" x14ac:dyDescent="0.3">
      <c r="B27" s="70" t="s">
        <v>1231</v>
      </c>
      <c r="C27" s="70" t="str">
        <f t="shared" si="0"/>
        <v>mika18</v>
      </c>
      <c r="D27" s="70">
        <f>IF(COUNTIF('rekap harian'!$F$4:$F$1177,Sheet1!C27)=0,"-",COUNTIF('rekap harian'!$F$4:$F$1177,Sheet1!C27))</f>
        <v>4</v>
      </c>
      <c r="G27" s="72">
        <v>43305</v>
      </c>
      <c r="H27" s="70">
        <f>COUNTIF('rekap harian'!$E$4:$E$1177,Sheet1!I28)</f>
        <v>0</v>
      </c>
      <c r="I27">
        <v>23</v>
      </c>
    </row>
    <row r="28" spans="2:9" x14ac:dyDescent="0.3">
      <c r="B28" s="70" t="s">
        <v>1595</v>
      </c>
      <c r="C28" s="70" t="str">
        <f t="shared" si="0"/>
        <v>yus18</v>
      </c>
      <c r="D28" s="70" t="str">
        <f>IF(COUNTIF('rekap harian'!$F$4:$F$1177,Sheet1!C28)=0,"-",COUNTIF('rekap harian'!$F$4:$F$1177,Sheet1!C28))</f>
        <v>-</v>
      </c>
      <c r="G28" s="72">
        <v>43306</v>
      </c>
      <c r="H28" s="70">
        <f>COUNTIF('rekap harian'!$E$4:$E$1177,Sheet1!I29)</f>
        <v>0</v>
      </c>
      <c r="I28">
        <v>24</v>
      </c>
    </row>
    <row r="29" spans="2:9" x14ac:dyDescent="0.3">
      <c r="B29" s="70" t="s">
        <v>1746</v>
      </c>
      <c r="C29" s="70" t="str">
        <f t="shared" si="0"/>
        <v>rol18</v>
      </c>
      <c r="D29" s="70" t="str">
        <f>IF(COUNTIF('rekap harian'!$F$4:$F$1177,Sheet1!C29)=0,"-",COUNTIF('rekap harian'!$F$4:$F$1177,Sheet1!C29))</f>
        <v>-</v>
      </c>
      <c r="G29" s="72">
        <v>43307</v>
      </c>
      <c r="H29" s="70">
        <f>COUNTIF('rekap harian'!$E$4:$E$1177,Sheet1!I30)</f>
        <v>0</v>
      </c>
      <c r="I29">
        <v>25</v>
      </c>
    </row>
    <row r="30" spans="2:9" x14ac:dyDescent="0.3">
      <c r="B30" s="70"/>
      <c r="C30" s="70" t="str">
        <f t="shared" si="0"/>
        <v>18</v>
      </c>
      <c r="D30" s="70" t="str">
        <f>IF(COUNTIF('rekap harian'!$F$4:$F$1177,Sheet1!C30)=0,"-",COUNTIF('rekap harian'!$F$4:$F$1177,Sheet1!C30))</f>
        <v>-</v>
      </c>
      <c r="G30" s="72">
        <v>43308</v>
      </c>
      <c r="H30" s="70">
        <f>COUNTIF('rekap harian'!$E$4:$E$1177,Sheet1!I31)</f>
        <v>0</v>
      </c>
      <c r="I30">
        <v>26</v>
      </c>
    </row>
    <row r="31" spans="2:9" x14ac:dyDescent="0.3">
      <c r="B31" s="70"/>
      <c r="C31" s="70" t="str">
        <f t="shared" si="0"/>
        <v>18</v>
      </c>
      <c r="D31" s="70" t="str">
        <f>IF(COUNTIF('rekap harian'!$F$4:$F$1177,Sheet1!C31)=0,"-",COUNTIF('rekap harian'!$F$4:$F$1177,Sheet1!C31))</f>
        <v>-</v>
      </c>
      <c r="G31" s="72">
        <v>43309</v>
      </c>
      <c r="H31" s="70">
        <f>COUNTIF('rekap harian'!$E$4:$E$1177,Sheet1!I32)</f>
        <v>0</v>
      </c>
      <c r="I31">
        <v>27</v>
      </c>
    </row>
    <row r="32" spans="2:9" x14ac:dyDescent="0.3">
      <c r="B32" s="70"/>
      <c r="C32" s="70" t="str">
        <f t="shared" si="0"/>
        <v>18</v>
      </c>
      <c r="D32" s="70" t="str">
        <f>IF(COUNTIF('rekap harian'!$F$4:$F$1177,Sheet1!C32)=0,"-",COUNTIF('rekap harian'!$F$4:$F$1177,Sheet1!C32))</f>
        <v>-</v>
      </c>
      <c r="G32" s="72">
        <v>43310</v>
      </c>
      <c r="H32" s="70">
        <f>COUNTIF('rekap harian'!$E$4:$E$1177,Sheet1!I33)</f>
        <v>0</v>
      </c>
      <c r="I32">
        <v>28</v>
      </c>
    </row>
    <row r="33" spans="2:9" x14ac:dyDescent="0.3">
      <c r="B33" s="70"/>
      <c r="C33" s="70" t="str">
        <f t="shared" si="0"/>
        <v>18</v>
      </c>
      <c r="D33" s="70" t="str">
        <f>IF(COUNTIF('rekap harian'!$F$4:$F$1177,Sheet1!C33)=0,"-",COUNTIF('rekap harian'!$F$4:$F$1177,Sheet1!C33))</f>
        <v>-</v>
      </c>
      <c r="G33" s="72">
        <v>43311</v>
      </c>
      <c r="H33" s="70">
        <f>COUNTIF('rekap harian'!$E$4:$E$1177,Sheet1!I34)</f>
        <v>0</v>
      </c>
      <c r="I33">
        <v>29</v>
      </c>
    </row>
    <row r="34" spans="2:9" x14ac:dyDescent="0.3">
      <c r="G34" s="72">
        <v>43312</v>
      </c>
      <c r="H34" s="70">
        <f>COUNTIF('rekap harian'!$E$4:$E$1177,Sheet1!I35)</f>
        <v>0</v>
      </c>
      <c r="I34">
        <v>30</v>
      </c>
    </row>
    <row r="35" spans="2:9" x14ac:dyDescent="0.3">
      <c r="G35" s="70"/>
      <c r="H35" s="70">
        <f>SUM(H3:H34)</f>
        <v>1226</v>
      </c>
      <c r="I35">
        <v>31</v>
      </c>
    </row>
  </sheetData>
  <conditionalFormatting sqref="D3:D33">
    <cfRule type="cellIs" dxfId="1" priority="1" operator="equal">
      <formula>$K$3</formula>
    </cfRule>
    <cfRule type="cellIs" dxfId="0" priority="2" operator="greaterThan">
      <formula>0</formula>
    </cfRule>
  </conditionalFormatting>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rekap harian</vt:lpstr>
      <vt:lpstr>data</vt:lpstr>
      <vt:lpstr>jawaban</vt:lpstr>
      <vt:lpstr>Sheet1</vt:lpstr>
      <vt:lpstr>data!Extract</vt:lpstr>
      <vt:lpstr>jasa</vt:lpstr>
      <vt:lpstr>jlhjasa</vt:lpstr>
      <vt:lpstr>jumlahjasa</vt:lpstr>
      <vt:lpstr>kurir</vt:lpstr>
      <vt:lpstr>nama</vt:lpstr>
      <vt:lpstr>namadriver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2018-10-14T22:04:16Z</dcterms:created>
  <dcterms:modified xsi:type="dcterms:W3CDTF">2019-11-21T13:42:47Z</dcterms:modified>
</cp:coreProperties>
</file>